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erência de Preços Ebook\"/>
    </mc:Choice>
  </mc:AlternateContent>
  <xr:revisionPtr revIDLastSave="0" documentId="13_ncr:1_{AF792CD7-77FE-48E1-BAC3-26F02415F776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margem ebitda % " sheetId="12" r:id="rId1"/>
    <sheet name="Rentabilidade sobre P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2" l="1"/>
  <c r="C3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</author>
    <author>roberto assef</author>
  </authors>
  <commentList>
    <comment ref="B3" authorId="0" shapeId="0" xr:uid="{9F05093B-E03B-445D-9254-0582F82079E1}">
      <text>
        <r>
          <rPr>
            <sz val="9"/>
            <color indexed="81"/>
            <rFont val="Segoe UI"/>
            <family val="2"/>
          </rPr>
          <t xml:space="preserve">Copersucar: 18,5
Tereos: 20,8
Biosev:38,0
</t>
        </r>
      </text>
    </comment>
    <comment ref="C3" authorId="1" shapeId="0" xr:uid="{41B6BCEA-1C67-48ED-A473-C8F8ED552AF7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são martinho:65,9
usina são joão: 60,1</t>
        </r>
      </text>
    </comment>
    <comment ref="D3" authorId="1" shapeId="0" xr:uid="{6D0A6C85-ACE0-407C-8D33-EE95700CA509}">
      <text>
        <r>
          <rPr>
            <b/>
            <sz val="9"/>
            <color indexed="81"/>
            <rFont val="Segoe UI"/>
            <family val="2"/>
          </rPr>
          <t xml:space="preserve">
copersucar:1,7
são martinho: 49,5
Tereos: 12,4
</t>
        </r>
      </text>
    </comment>
    <comment ref="E3" authorId="1" shapeId="0" xr:uid="{9BB1E48E-D483-4758-9567-0ED518E35588}">
      <text>
        <r>
          <rPr>
            <sz val="9"/>
            <color indexed="81"/>
            <rFont val="Segoe UI"/>
            <family val="2"/>
          </rPr>
          <t xml:space="preserve">
são martinho: 49,5
santa terezinha: 45,7</t>
        </r>
      </text>
    </comment>
    <comment ref="F3" authorId="0" shapeId="0" xr:uid="{E885C1A8-761D-48D8-A0A0-D46C0157805D}">
      <text>
        <r>
          <rPr>
            <sz val="8"/>
            <color indexed="81"/>
            <rFont val="Tahoma"/>
            <family val="2"/>
          </rPr>
          <t xml:space="preserve">Copersucar: 2,3
Tereos:14,0
Biosev: 22,8
 </t>
        </r>
      </text>
    </comment>
    <comment ref="G3" authorId="0" shapeId="0" xr:uid="{F050A08B-ABE5-4228-ADC9-4240B9740D39}">
      <text>
        <r>
          <rPr>
            <sz val="9"/>
            <color indexed="81"/>
            <rFont val="Tahoma"/>
            <family val="2"/>
          </rPr>
          <t>Biosev 39,2</t>
        </r>
      </text>
    </comment>
    <comment ref="H3" authorId="0" shapeId="0" xr:uid="{297FE7B0-2924-45E9-8F6A-F19A5F6D6472}">
      <text>
        <r>
          <rPr>
            <sz val="9"/>
            <color indexed="81"/>
            <rFont val="Tahoma"/>
            <family val="2"/>
          </rPr>
          <t>Melhoramentos : 48,3
Adecoagro: 61,0</t>
        </r>
      </text>
    </comment>
    <comment ref="B4" authorId="0" shapeId="0" xr:uid="{3EC2DEE6-6D71-403B-B0F8-EDDE3419EDEA}">
      <text>
        <r>
          <rPr>
            <sz val="9"/>
            <color indexed="81"/>
            <rFont val="Segoe UI"/>
            <family val="2"/>
          </rPr>
          <t>Coamo: 10,1
C.Vale: 4,5
Lar:11,1</t>
        </r>
      </text>
    </comment>
    <comment ref="C4" authorId="1" shapeId="0" xr:uid="{95F6257E-C762-4382-B1C4-1C98C61A680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Friato:27,6</t>
        </r>
      </text>
    </comment>
    <comment ref="D4" authorId="1" shapeId="0" xr:uid="{53DF9589-D322-43DD-90F3-BAF8065C22B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coamo:9,8
C.Vale: 4,9
Friato:15,0</t>
        </r>
      </text>
    </comment>
    <comment ref="E4" authorId="1" shapeId="0" xr:uid="{8E0A7208-E5D3-46B5-9E69-5A931EEC79DD}">
      <text>
        <r>
          <rPr>
            <sz val="9"/>
            <color indexed="81"/>
            <rFont val="Segoe UI"/>
            <family val="2"/>
          </rPr>
          <t xml:space="preserve">coamo: 8,0
friato: 20,8
</t>
        </r>
      </text>
    </comment>
    <comment ref="F4" authorId="0" shapeId="0" xr:uid="{AF5883F5-5C55-4637-A6EE-DEA8255D263F}">
      <text>
        <r>
          <rPr>
            <sz val="8"/>
            <color indexed="81"/>
            <rFont val="Tahoma"/>
            <family val="2"/>
          </rPr>
          <t xml:space="preserve">Coamo: 8,4
Nidera sementes: </t>
        </r>
        <r>
          <rPr>
            <sz val="10"/>
            <color indexed="81"/>
            <rFont val="Tahoma"/>
            <family val="2"/>
          </rPr>
          <t>-4,2</t>
        </r>
        <r>
          <rPr>
            <sz val="8"/>
            <color indexed="81"/>
            <rFont val="Tahoma"/>
            <family val="2"/>
          </rPr>
          <t xml:space="preserve">
Friato: 9,4</t>
        </r>
      </text>
    </comment>
    <comment ref="G4" authorId="0" shapeId="0" xr:uid="{495DFDF5-C18C-4954-A1D1-53D7CC5D20E1}">
      <text>
        <r>
          <rPr>
            <sz val="9"/>
            <color indexed="81"/>
            <rFont val="Tahoma"/>
            <family val="2"/>
          </rPr>
          <t xml:space="preserve">Coamo 9,8
Friato 14,2 
</t>
        </r>
      </text>
    </comment>
    <comment ref="H4" authorId="0" shapeId="0" xr:uid="{CC74F4C6-E009-4319-BF92-D103C32225F0}">
      <text>
        <r>
          <rPr>
            <sz val="9"/>
            <color indexed="81"/>
            <rFont val="Tahoma"/>
            <family val="2"/>
          </rPr>
          <t xml:space="preserve">
Agrogen: 24,8
Fraito: 17,2
Coamo: 7,8</t>
        </r>
      </text>
    </comment>
    <comment ref="B5" authorId="0" shapeId="0" xr:uid="{4D9471C8-710F-4BEE-90D2-E9CE6464367D}">
      <text>
        <r>
          <rPr>
            <sz val="9"/>
            <color indexed="81"/>
            <rFont val="Segoe UI"/>
            <family val="2"/>
          </rPr>
          <t>Sabesp: 36,7
Cedae: 1,2
Copasa MG: 36,1</t>
        </r>
      </text>
    </comment>
    <comment ref="C5" authorId="1" shapeId="0" xr:uid="{AADE476E-79D4-4030-A864-DEBE4FA347ED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Sanepar:41,7
Sabesp:41,7
Copasa:34,1</t>
        </r>
      </text>
    </comment>
    <comment ref="D5" authorId="1" shapeId="0" xr:uid="{9267A1D1-8937-49A4-BF4B-430BBB96301E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Sabesp: 40,8
Sanepar:39,5
Copasa: 31,3</t>
        </r>
      </text>
    </comment>
    <comment ref="E5" authorId="1" shapeId="0" xr:uid="{86F0104C-911E-472F-9E46-F50477C6FC5D}">
      <text>
        <r>
          <rPr>
            <sz val="9"/>
            <color indexed="81"/>
            <rFont val="Segoe UI"/>
            <family val="2"/>
          </rPr>
          <t xml:space="preserve">sabesp: 36
sanepar: 35,8
</t>
        </r>
      </text>
    </comment>
    <comment ref="F5" authorId="0" shapeId="0" xr:uid="{ED6DC7A4-8553-47AF-94AF-EB5FD7A4B3B0}">
      <text>
        <r>
          <rPr>
            <sz val="8"/>
            <color indexed="81"/>
            <rFont val="Tahoma"/>
            <family val="2"/>
          </rPr>
          <t xml:space="preserve">Copasa: 34,6
Sanepar: 33,8
Sabesp: 32,4
</t>
        </r>
      </text>
    </comment>
    <comment ref="G5" authorId="0" shapeId="0" xr:uid="{A09C74FD-32EB-437A-A82B-61634B752D4E}">
      <text>
        <r>
          <rPr>
            <sz val="9"/>
            <color indexed="81"/>
            <rFont val="Tahoma"/>
            <family val="2"/>
          </rPr>
          <t>Odebrecht Ambiental 39,5
Sabesp 35,1
Sanepar 30,1</t>
        </r>
      </text>
    </comment>
    <comment ref="H5" authorId="0" shapeId="0" xr:uid="{21A28133-8CFC-407E-ABD5-C12315FCF143}">
      <text>
        <r>
          <rPr>
            <sz val="9"/>
            <color indexed="81"/>
            <rFont val="Tahoma"/>
            <family val="2"/>
          </rPr>
          <t>Sanepar: 31,9
Cedae: 28,2
Copasa: 26,8
Sabesp: 26</t>
        </r>
      </text>
    </comment>
    <comment ref="B6" authorId="0" shapeId="0" xr:uid="{10B40584-93A0-4FBA-BDCD-76D32C3D2438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JBS: 10,5
Marfrig: 13,7
Cargill: 11,2
Ambev: 36,1</t>
        </r>
      </text>
    </comment>
    <comment ref="C6" authorId="1" shapeId="0" xr:uid="{8253B040-D597-43E8-8B09-8BB59749D9E6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Ambev:39,4
Iguaçu de Café Solúvel:24,2
JBS:9,7</t>
        </r>
      </text>
    </comment>
    <comment ref="D6" authorId="1" shapeId="0" xr:uid="{25953A80-0436-4D07-82DF-72A24E9D1DD4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Ambev: 41,8
Coca cola Femsa: 19,6
M.Dias Branco: 15,7
JBS: 6,6</t>
        </r>
      </text>
    </comment>
    <comment ref="E6" authorId="1" shapeId="0" xr:uid="{C3AB1BB7-7665-4762-BEC9-5A3C35D1B725}">
      <text>
        <r>
          <rPr>
            <sz val="9"/>
            <color indexed="81"/>
            <rFont val="Segoe UI"/>
            <family val="2"/>
          </rPr>
          <t xml:space="preserve">ambev: 41,8
coca col femsa: 18
m.dias branco: 17,9
JBS: 6,9
BRF: 7,9
</t>
        </r>
      </text>
    </comment>
    <comment ref="F6" authorId="0" shapeId="0" xr:uid="{08766B39-421E-4717-B2CC-DDB49BA53791}">
      <text>
        <r>
          <rPr>
            <sz val="8"/>
            <color indexed="81"/>
            <rFont val="Tahoma"/>
            <family val="2"/>
          </rPr>
          <t xml:space="preserve">JBS: 6,6
ambev:45,2
bunge alimentos: 5,1
m dias branco: 17,3
brasil kirin: 16,0
</t>
        </r>
      </text>
    </comment>
    <comment ref="G6" authorId="0" shapeId="0" xr:uid="{EC5BD55E-C2ED-4B5A-8F1D-B0A9104E25E0}">
      <text>
        <r>
          <rPr>
            <sz val="9"/>
            <color indexed="81"/>
            <rFont val="Tahoma"/>
            <family val="2"/>
          </rPr>
          <t>ambev 46,8
BRF 17,5
Brasil Kirin -4,3
JBS 7,9</t>
        </r>
      </text>
    </comment>
    <comment ref="H6" authorId="0" shapeId="0" xr:uid="{29690BFC-E7F3-49F7-BC67-3CDE5556A582}">
      <text>
        <r>
          <rPr>
            <sz val="9"/>
            <color indexed="81"/>
            <rFont val="Tahoma"/>
            <family val="2"/>
          </rPr>
          <t xml:space="preserve">ambev: 47,8
sococo: 30
m.dias branco: 17,3
</t>
        </r>
      </text>
    </comment>
    <comment ref="B7" authorId="0" shapeId="0" xr:uid="{40A4F596-8B3B-4B6C-A331-D040AA60B2E8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Gavilon: 1,6
Comexport: 4,4
Sotreq: 10,7</t>
        </r>
      </text>
    </comment>
    <comment ref="C7" authorId="1" shapeId="0" xr:uid="{9467D0ED-F9C0-4C4A-801D-C6DEFCB0252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Aldo Componentes Eletrônicos: 18,3
Sotreq:10,8</t>
        </r>
      </text>
    </comment>
    <comment ref="D7" authorId="1" shapeId="0" xr:uid="{AB17D5BC-7F65-42C7-AEA2-15CCB97F6FB2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Glencore: 1,6
Profarma: 2,1</t>
        </r>
      </text>
    </comment>
    <comment ref="E7" authorId="1" shapeId="0" xr:uid="{D3A25738-6DB1-44EA-9674-31910446AD03}">
      <text>
        <r>
          <rPr>
            <sz val="9"/>
            <color indexed="81"/>
            <rFont val="Segoe UI"/>
            <family val="2"/>
          </rPr>
          <t xml:space="preserve">tambasa:7,9
grupo martins: 2,3
</t>
        </r>
      </text>
    </comment>
    <comment ref="F7" authorId="0" shapeId="0" xr:uid="{EE712817-EF5B-4D35-91C8-CC20F8BEDE07}">
      <text>
        <r>
          <rPr>
            <sz val="8"/>
            <color indexed="81"/>
            <rFont val="Tahoma"/>
            <family val="2"/>
          </rPr>
          <t xml:space="preserve">Profarma: 2,3
Grupo Martins: 2,9
</t>
        </r>
      </text>
    </comment>
    <comment ref="G7" authorId="0" shapeId="0" xr:uid="{9B06C5FD-EB02-4277-9ABA-ABFD2DC0AF4C}">
      <text>
        <r>
          <rPr>
            <sz val="9"/>
            <color indexed="81"/>
            <rFont val="Tahoma"/>
            <family val="2"/>
          </rPr>
          <t xml:space="preserve">Seara : 13,5
Martins  2,1
</t>
        </r>
      </text>
    </comment>
    <comment ref="H7" authorId="0" shapeId="0" xr:uid="{2794EB6C-8DAE-424B-99D9-61CD4F7F3027}">
      <text>
        <r>
          <rPr>
            <sz val="9"/>
            <color indexed="81"/>
            <rFont val="Tahoma"/>
            <family val="2"/>
          </rPr>
          <t xml:space="preserve">UPL do Brasil: 14,5
Tambasa: 12,1
Sotreq: 8,1
</t>
        </r>
      </text>
    </comment>
    <comment ref="B8" authorId="0" shapeId="0" xr:uid="{AA8FE34A-F021-42C9-8A60-0B1526B020C8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Carrefour: 7,9
GPA: 12,3
Assai: 10,6
Magazine Luiza: 5,2
Havan: 29,1</t>
        </r>
      </text>
    </comment>
    <comment ref="C8" authorId="1" shapeId="0" xr:uid="{64D56B13-6372-4B47-A857-C0E4BB812182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C&amp;A: 29,6
Inbrands:29,5
Renner:24,8
Lojas Americanas:18,3
GPA:6,8</t>
        </r>
      </text>
    </comment>
    <comment ref="D8" authorId="1" shapeId="0" xr:uid="{D0B862CF-36E7-4789-AB8D-8C8CF50D239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Atacadâo/Carrefour: 7,5
GPA: 6,3
Magazine Luiza:8,0
Renner: 20,6</t>
        </r>
      </text>
    </comment>
    <comment ref="E8" authorId="1" shapeId="0" xr:uid="{1FEA4F25-AB5D-4384-8538-0F13BBCD0419}">
      <text>
        <r>
          <rPr>
            <sz val="9"/>
            <color indexed="81"/>
            <rFont val="Segoe UI"/>
            <family val="2"/>
          </rPr>
          <t xml:space="preserve">renner: 19
guararapes: 18,4
pernambucanas: 17,2
zaffari:16,2
</t>
        </r>
      </text>
    </comment>
    <comment ref="F8" authorId="0" shapeId="0" xr:uid="{1DE4FA70-598E-4D88-B137-EA07E32CF00D}">
      <text>
        <r>
          <rPr>
            <sz val="8"/>
            <color indexed="81"/>
            <rFont val="Tahoma"/>
            <family val="2"/>
          </rPr>
          <t xml:space="preserve">atacadão: 6,8
GPA: 4,6
Renner: 24,0
Americanas: 14,8
Pernambucanas: 12,1
</t>
        </r>
      </text>
    </comment>
    <comment ref="G8" authorId="0" shapeId="0" xr:uid="{4826D23C-4284-4380-A00B-FE4705039253}">
      <text>
        <r>
          <rPr>
            <sz val="9"/>
            <color indexed="81"/>
            <rFont val="Tahoma"/>
            <family val="2"/>
          </rPr>
          <t>GPA 3,7
Atacadão 6,7
Lojas Renner 24,1
Americanas 13,9</t>
        </r>
      </text>
    </comment>
    <comment ref="H8" authorId="0" shapeId="0" xr:uid="{8B0EAD1E-F44E-427D-9BDA-F8BEBF3170FA}">
      <text>
        <r>
          <rPr>
            <sz val="9"/>
            <color indexed="81"/>
            <rFont val="Tahoma"/>
            <family val="2"/>
          </rPr>
          <t xml:space="preserve">Le lis Blanc: 22,8
Renner: 19,5
Americanas:12,8
Lojas Marisa: 11,6 </t>
        </r>
      </text>
    </comment>
    <comment ref="B9" authorId="0" shapeId="0" xr:uid="{9B9942CC-840B-4297-8327-3E658C4E6F6C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OEC: -100
Andrade Gutierrez: 7,6
Camargo Correa Infra:-17,2</t>
        </r>
      </text>
    </comment>
    <comment ref="C9" authorId="1" shapeId="0" xr:uid="{0F15DAA1-186C-43F6-8AAB-B4E74884A53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Andrade Gutierrez: 22,1
OE Eng.: 10,2
Soares Penido: 26,4</t>
        </r>
      </text>
    </comment>
    <comment ref="D9" authorId="1" shapeId="0" xr:uid="{6B133623-DA44-4F1F-93B3-77A2B68B129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Queiroz galvão: 19,5
Odebrecht: -1,2</t>
        </r>
      </text>
    </comment>
    <comment ref="E9" authorId="1" shapeId="0" xr:uid="{19571AF6-0497-43FF-8890-A5D64ACD0C22}">
      <text>
        <r>
          <rPr>
            <sz val="9"/>
            <color indexed="81"/>
            <rFont val="Segoe UI"/>
            <family val="2"/>
          </rPr>
          <t xml:space="preserve">atlantico sul: 17,9
construcap: 15,1
</t>
        </r>
      </text>
    </comment>
    <comment ref="F9" authorId="0" shapeId="0" xr:uid="{00A7CA35-2B3C-4881-AB23-8CCB8BF6EE44}">
      <text>
        <r>
          <rPr>
            <sz val="8"/>
            <color indexed="81"/>
            <rFont val="Tahoma"/>
            <family val="2"/>
          </rPr>
          <t>Construtora Queiroz Galvão: 3,9
Andrade Gutierrez Eng.:19,6
Constran: 11,7</t>
        </r>
      </text>
    </comment>
    <comment ref="G9" authorId="0" shapeId="0" xr:uid="{06D5DF0E-9442-45A0-B6C8-FA16400C6F25}">
      <text>
        <r>
          <rPr>
            <sz val="9"/>
            <color indexed="81"/>
            <rFont val="Tahoma"/>
            <family val="2"/>
          </rPr>
          <t xml:space="preserve">Odebrecht 10,1
Andrade Gutierrez 4,5
Queiroz galvão 10
</t>
        </r>
      </text>
    </comment>
    <comment ref="H9" authorId="0" shapeId="0" xr:uid="{C97851AC-310B-4838-BD4D-BED88DB702B5}">
      <text>
        <r>
          <rPr>
            <sz val="9"/>
            <color indexed="81"/>
            <rFont val="Tahoma"/>
            <family val="2"/>
          </rPr>
          <t xml:space="preserve">Cowan: 12,3
Constran: 12,2
</t>
        </r>
      </text>
    </comment>
    <comment ref="B10" authorId="0" shapeId="0" xr:uid="{70B584EE-AE5D-49CA-97F5-EC6008882FD5}">
      <text>
        <r>
          <rPr>
            <sz val="9"/>
            <color indexed="81"/>
            <rFont val="Segoe UI"/>
            <family val="2"/>
          </rPr>
          <t>Cogna: -81,1
Yduqs: 23,2
Cruzeiro do Sul : 20,2</t>
        </r>
      </text>
    </comment>
    <comment ref="C10" authorId="1" shapeId="0" xr:uid="{80FCF53D-BF2B-4E45-8D9B-DD15B4A34C7B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YDUQS: 35,4
Cogna:31,0
Ser: 30,7
6</t>
        </r>
      </text>
    </comment>
    <comment ref="D10" authorId="1" shapeId="0" xr:uid="{2B5DCA3F-0ABF-40EC-B03A-4FD8C18E9AF5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kroton: 28,4
Estácio: 26,7
Ser : 24,7
</t>
        </r>
      </text>
    </comment>
    <comment ref="E10" authorId="1" shapeId="0" xr:uid="{74B68A8C-B456-43CD-800F-3E1785F54008}">
      <text>
        <r>
          <rPr>
            <sz val="9"/>
            <color indexed="81"/>
            <rFont val="Segoe UI"/>
            <family val="2"/>
          </rPr>
          <t xml:space="preserve">kroton: 37,5
somos educação: 29,1
estacio: 21,8
</t>
        </r>
      </text>
    </comment>
    <comment ref="F10" authorId="0" shapeId="0" xr:uid="{B014439D-D6D2-4358-8CE8-ADF136A55528}">
      <text>
        <r>
          <rPr>
            <sz val="8"/>
            <color indexed="81"/>
            <rFont val="Tahoma"/>
            <family val="2"/>
          </rPr>
          <t>Kroton:42,1
Ser : 31,7
Estácio: 20,4
Devry: 19,6
FGV:</t>
        </r>
        <r>
          <rPr>
            <sz val="10"/>
            <color indexed="81"/>
            <rFont val="Tahoma"/>
            <family val="2"/>
          </rPr>
          <t xml:space="preserve"> -4,0</t>
        </r>
      </text>
    </comment>
    <comment ref="G10" authorId="0" shapeId="0" xr:uid="{4B170EA3-B901-4CF6-853B-D122CF7667E8}">
      <text>
        <r>
          <rPr>
            <sz val="9"/>
            <color indexed="81"/>
            <rFont val="Tahoma"/>
            <family val="2"/>
          </rPr>
          <t>Kroton: 31,9
Devry:  29,4
Estácio: 23,1</t>
        </r>
      </text>
    </comment>
    <comment ref="H10" authorId="0" shapeId="0" xr:uid="{9E29F09C-671D-4B79-B215-81227B95C5DF}">
      <text>
        <r>
          <rPr>
            <sz val="9"/>
            <color indexed="81"/>
            <rFont val="Tahoma"/>
            <family val="2"/>
          </rPr>
          <t xml:space="preserve">Ser Educacional: 36,0
Grupo Kroton: 34,2
Abril Educação: 22,5
Estácio: 22,1
PUC SP: 6,5
</t>
        </r>
      </text>
    </comment>
    <comment ref="B11" authorId="0" shapeId="0" xr:uid="{2A333853-1E24-4CAA-A1EA-81417EB01033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Samsung: NI
Whirpool: 6,7
Electrolux: 7,4</t>
        </r>
      </text>
    </comment>
    <comment ref="C11" authorId="1" shapeId="0" xr:uid="{985506CA-645B-4E06-9CAA-98450482CA77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Whirpool:25,0
Lorenzetti:16,2
Mueller:16,0</t>
        </r>
      </text>
    </comment>
    <comment ref="D11" authorId="1" shapeId="0" xr:uid="{74C25B6E-D3A4-45D2-9395-91DE09BF78B5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Whirpool: 9,8
Electrolux:17,5</t>
        </r>
      </text>
    </comment>
    <comment ref="E11" authorId="1" shapeId="0" xr:uid="{5F170A2D-7587-4F0C-B7B2-30DDC6297C31}">
      <text>
        <r>
          <rPr>
            <sz val="9"/>
            <color indexed="81"/>
            <rFont val="Segoe UI"/>
            <family val="2"/>
          </rPr>
          <t xml:space="preserve">lorenzetti: 22,1
intelbras: 12,9
semp: 8,6
</t>
        </r>
      </text>
    </comment>
    <comment ref="F11" authorId="0" shapeId="0" xr:uid="{EBD4FF17-9781-4D7A-9C40-CBDA13E9EA57}">
      <text>
        <r>
          <rPr>
            <sz val="8"/>
            <color indexed="81"/>
            <rFont val="Tahoma"/>
            <family val="2"/>
          </rPr>
          <t xml:space="preserve">Lorenzetti: 20,0
Electrolux: 1,9
Whirpool: 5,5
</t>
        </r>
      </text>
    </comment>
    <comment ref="G11" authorId="0" shapeId="0" xr:uid="{EC979ED2-4BF5-4614-AED6-93EBD779BDDB}">
      <text>
        <r>
          <rPr>
            <sz val="9"/>
            <color indexed="81"/>
            <rFont val="Tahoma"/>
            <family val="2"/>
          </rPr>
          <t xml:space="preserve">Whirlpool 6,2
Siemens 1,1
</t>
        </r>
      </text>
    </comment>
    <comment ref="H11" authorId="0" shapeId="0" xr:uid="{2420AA55-A00B-4C97-8058-4B5F5DAA4E57}">
      <text>
        <r>
          <rPr>
            <sz val="9"/>
            <color indexed="81"/>
            <rFont val="Tahoma"/>
            <family val="2"/>
          </rPr>
          <t xml:space="preserve">Lorenzetti: 22,4
Technos: 18,7
Whirpool: 12,5
Electrolux: 7,4
</t>
        </r>
      </text>
    </comment>
    <comment ref="B12" authorId="0" shapeId="0" xr:uid="{13E839B3-70F5-4F63-8FC2-6CF1EF008FCE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MRV: 12,4
Cyrela: 59,0
Construtora Tenda:6,9</t>
        </r>
      </text>
    </comment>
    <comment ref="C12" authorId="1" shapeId="0" xr:uid="{F6CBF0F0-CA5B-48DA-B6FD-3DAE8BCB853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 Malls: 158,2
Iguatemi: 84,3
Cyrella: 66,9
</t>
        </r>
      </text>
    </comment>
    <comment ref="D12" authorId="1" shapeId="0" xr:uid="{AFB040E6-49B9-4A0C-B916-58BC65B9A144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MRV: 14,8
Cyrela: -0,1
Multiplan: 76,4</t>
        </r>
      </text>
    </comment>
    <comment ref="E12" authorId="1" shapeId="0" xr:uid="{3FD4B72C-6CF9-4C23-A9AB-D25A2083EB06}">
      <text>
        <r>
          <rPr>
            <sz val="9"/>
            <color indexed="81"/>
            <rFont val="Segoe UI"/>
            <family val="2"/>
          </rPr>
          <t xml:space="preserve">iguatemi: 78,1
aliansce: 76,6
multiplan: 70,7
</t>
        </r>
      </text>
    </comment>
    <comment ref="F12" authorId="0" shapeId="0" xr:uid="{4354BFA2-C75A-437A-9213-8B8D2417CD61}">
      <text>
        <r>
          <rPr>
            <sz val="8"/>
            <color indexed="81"/>
            <rFont val="Tahoma"/>
            <family val="2"/>
          </rPr>
          <t xml:space="preserve">MRV: 11,7
Cyrela: 10,8
Iguatemi Shopping: 78,0
BR  Malls: 74,1
</t>
        </r>
      </text>
    </comment>
    <comment ref="G12" authorId="0" shapeId="0" xr:uid="{508E9715-966A-4291-BE90-455C2C3730DC}">
      <text>
        <r>
          <rPr>
            <sz val="9"/>
            <color indexed="81"/>
            <rFont val="Tahoma"/>
            <family val="2"/>
          </rPr>
          <t xml:space="preserve">Alliansce 97,2
BR Malls 79,5
Iguatemi S. Centers 79,2
</t>
        </r>
      </text>
    </comment>
    <comment ref="H12" authorId="0" shapeId="0" xr:uid="{6DFF8CBA-7885-40EC-831E-AF671C75F14B}">
      <text>
        <r>
          <rPr>
            <sz val="9"/>
            <color indexed="81"/>
            <rFont val="Tahoma"/>
            <family val="2"/>
          </rPr>
          <t xml:space="preserve">BR malls: 79,6
Iguatemi : 78,2
</t>
        </r>
      </text>
    </comment>
    <comment ref="B13" authorId="0" shapeId="0" xr:uid="{119D5CF0-9D2E-43B8-AD1D-0F2A556EB2E4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Enel: 16,5
Neoenergia:19,9
CPFL: 21,9</t>
        </r>
      </text>
    </comment>
    <comment ref="C13" authorId="1" shapeId="0" xr:uid="{0B72FA1A-BD96-416F-B46E-CE8B5FA2B542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Enel:86,6
State Grid: 57,3</t>
        </r>
      </text>
    </comment>
    <comment ref="D13" authorId="1" shapeId="0" xr:uid="{2296D92A-D029-4E6B-8A53-3C801005D2C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Elerobras: 62,6
Enel:67,2
CPFL: 20,0</t>
        </r>
      </text>
    </comment>
    <comment ref="E13" authorId="1" shapeId="0" xr:uid="{CCB55232-5C14-4B44-9FDF-AB0C3DDE3F14}">
      <text>
        <r>
          <rPr>
            <sz val="9"/>
            <color indexed="81"/>
            <rFont val="Segoe UI"/>
            <family val="2"/>
          </rPr>
          <t xml:space="preserve">
eletrobrás:10,7
CPFL: 18,2
Cemig: 17,2</t>
        </r>
      </text>
    </comment>
    <comment ref="F13" authorId="0" shapeId="0" xr:uid="{786C8CDA-12F8-4A25-82DA-04032CC47D7B}">
      <text>
        <r>
          <rPr>
            <sz val="8"/>
            <color indexed="81"/>
            <rFont val="Tahoma"/>
            <family val="2"/>
          </rPr>
          <t>Eletrobras:27,5
CPFL: 21,6
Cemig: 15,9</t>
        </r>
      </text>
    </comment>
    <comment ref="G13" authorId="0" shapeId="0" xr:uid="{23B786CF-57E3-4D88-8001-1EF838BFD189}">
      <text>
        <r>
          <rPr>
            <sz val="9"/>
            <color indexed="81"/>
            <rFont val="Tahoma"/>
            <family val="2"/>
          </rPr>
          <t xml:space="preserve">Eletrobras -34
Cemig  23,5
CPF l18,6
</t>
        </r>
      </text>
    </comment>
    <comment ref="H13" authorId="0" shapeId="0" xr:uid="{DBA98103-2594-4E7E-8BEC-074F4910D0BE}">
      <text>
        <r>
          <rPr>
            <sz val="9"/>
            <color indexed="81"/>
            <rFont val="Tahoma"/>
            <family val="2"/>
          </rPr>
          <t>Duke Paranapanema: 57,5
Tractebel: 44,7</t>
        </r>
      </text>
    </comment>
    <comment ref="B14" authorId="0" shapeId="0" xr:uid="{8002A47A-468D-4BED-AFE1-32C58F7782A0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Natura: 9,1
Cálamo: 18,7
P&amp;G: NI</t>
        </r>
      </text>
    </comment>
    <comment ref="C14" authorId="1" shapeId="0" xr:uid="{3EF6F650-92F9-4CFE-ABBC-84282753962E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Cristália: 36,8
Hypera Farma: 35,8
Aché:32,3
Eurofarma: 18,8</t>
        </r>
      </text>
    </comment>
    <comment ref="D14" authorId="1" shapeId="0" xr:uid="{F38773EE-CF78-4312-8509-67E7847936E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Natura: 14,1
Eurofarma: 18,7
Cristália: 38,8</t>
        </r>
      </text>
    </comment>
    <comment ref="E14" authorId="1" shapeId="0" xr:uid="{F744A3FC-94FC-4F88-AF05-9BDBE5AA3B3E}">
      <text>
        <r>
          <rPr>
            <sz val="9"/>
            <color indexed="81"/>
            <rFont val="Segoe UI"/>
            <family val="2"/>
          </rPr>
          <t xml:space="preserve">cristália: 38,2
hyphera pharma: 33,9
eurofarma: 18,9
</t>
        </r>
      </text>
    </comment>
    <comment ref="F14" authorId="0" shapeId="0" xr:uid="{644B5309-AF3C-400A-8DFF-9A4ADD68B95E}">
      <text>
        <r>
          <rPr>
            <sz val="8"/>
            <color indexed="81"/>
            <rFont val="Tahoma"/>
            <family val="2"/>
          </rPr>
          <t xml:space="preserve">Cristália:38,4
Hypermarcas: 36,7
Aché: 30,2
Boticário: 22,6
Natura:17,0
</t>
        </r>
      </text>
    </comment>
    <comment ref="G14" authorId="0" shapeId="0" xr:uid="{3A8B43EC-C3AA-4724-9DFE-D13AECB8C535}">
      <text>
        <r>
          <rPr>
            <sz val="9"/>
            <color indexed="81"/>
            <rFont val="Tahoma"/>
            <family val="2"/>
          </rPr>
          <t>Natura 18,9
Boticário 26
Hypermarcas 35,8</t>
        </r>
      </text>
    </comment>
    <comment ref="H14" authorId="0" shapeId="0" xr:uid="{CD8754AB-BFEC-4F6F-B7CF-4A58D23D4009}">
      <text>
        <r>
          <rPr>
            <sz val="9"/>
            <color indexed="81"/>
            <rFont val="Tahoma"/>
            <family val="2"/>
          </rPr>
          <t xml:space="preserve">Aché: 32
EMS : 29,2
Hypermarcas: 21,7
</t>
        </r>
      </text>
    </comment>
    <comment ref="B15" authorId="0" shapeId="0" xr:uid="{665B1AD4-0C94-4A49-9CEA-E964FCFD3DD9}">
      <text>
        <r>
          <rPr>
            <sz val="9"/>
            <color indexed="81"/>
            <rFont val="Segoe UI"/>
            <charset val="1"/>
          </rPr>
          <t>votorantim cimentos: 21,0
Saint Gobain:NI
Dexco: 22,0</t>
        </r>
      </text>
    </comment>
    <comment ref="C15" authorId="1" shapeId="0" xr:uid="{BC03A27E-CB80-4C94-9414-D1BA8A0E61F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Duratex:27,1
Votorantin Cimentos: 22,1
Eucatex:17,5</t>
        </r>
      </text>
    </comment>
    <comment ref="D15" authorId="1" shapeId="0" xr:uid="{AF366CEB-1C2B-40D8-AB5A-7E88094ACDA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votorantim cimentos: 20,7
Duratex: 35,8
Cimento Itambé: 26,6</t>
        </r>
      </text>
    </comment>
    <comment ref="E15" authorId="1" shapeId="0" xr:uid="{C9468035-13AE-4463-AEBA-0721CEF7AA4A}">
      <text>
        <r>
          <rPr>
            <sz val="9"/>
            <color indexed="81"/>
            <rFont val="Segoe UI"/>
            <family val="2"/>
          </rPr>
          <t xml:space="preserve">cimento itambé: 28
duratex: 24,7
portobello: 18,5
</t>
        </r>
      </text>
    </comment>
    <comment ref="F15" authorId="0" shapeId="0" xr:uid="{D659E3C1-D4EE-4E5F-8C0F-7BB777C5EA8D}">
      <text>
        <r>
          <rPr>
            <sz val="8"/>
            <color indexed="81"/>
            <rFont val="Tahoma"/>
            <family val="2"/>
          </rPr>
          <t xml:space="preserve">Cimento Itambé: 33,7
Duratex: 23,1
Votorantim cimentos: 19,9
Eucatex:17,1
</t>
        </r>
      </text>
    </comment>
    <comment ref="G15" authorId="0" shapeId="0" xr:uid="{5DE318DD-ACC3-432F-AB8B-19ABAD98213F}">
      <text>
        <r>
          <rPr>
            <sz val="9"/>
            <color indexed="81"/>
            <rFont val="Tahoma"/>
            <family val="2"/>
          </rPr>
          <t xml:space="preserve">Votorantim 22,3
Cimento Itambé 36,6
</t>
        </r>
      </text>
    </comment>
    <comment ref="H15" authorId="0" shapeId="0" xr:uid="{68C1B3F1-3D41-4D0E-AC4E-BD9DDA3C988F}">
      <text>
        <r>
          <rPr>
            <sz val="9"/>
            <color indexed="81"/>
            <rFont val="Tahoma"/>
            <family val="2"/>
          </rPr>
          <t xml:space="preserve">Cimento Itambé: 45,6
Duratex: 30,8
Votorantim Cimentos: 26,4
</t>
        </r>
      </text>
    </comment>
    <comment ref="B16" authorId="0" shapeId="0" xr:uid="{C3319723-0CF4-4934-B6C3-8A97FEF1F091}">
      <text>
        <r>
          <rPr>
            <sz val="9"/>
            <color indexed="81"/>
            <rFont val="Segoe UI"/>
            <charset val="1"/>
          </rPr>
          <t xml:space="preserve">WEG: 18,7
Stihl: 35,0
Aeris Energy: 10,7
Atlas Schindler: 21,2
</t>
        </r>
      </text>
    </comment>
    <comment ref="C16" authorId="1" shapeId="0" xr:uid="{DB48A90B-F6F8-451C-930C-17DC4B31CEFD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Atlas Schindler: 22,1
Romi:18,0
Tramontina:12,1</t>
        </r>
      </text>
    </comment>
    <comment ref="D16" authorId="1" shapeId="0" xr:uid="{DE1060ED-E4E6-4ED6-8466-9822A87569B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WEG: 15,2
Atlas Schindler: 22,4
Voith Paper: 26,9</t>
        </r>
      </text>
    </comment>
    <comment ref="E16" authorId="1" shapeId="0" xr:uid="{088A647C-8FD1-464A-BCA7-DE94854F7EDE}">
      <text>
        <r>
          <rPr>
            <sz val="9"/>
            <color indexed="81"/>
            <rFont val="Segoe UI"/>
            <family val="2"/>
          </rPr>
          <t xml:space="preserve">atlas schindler: 25,3
thyssen: 15,3
weg: 15,4
</t>
        </r>
      </text>
    </comment>
    <comment ref="F16" authorId="0" shapeId="0" xr:uid="{2B5A877A-44A8-4226-86AF-D11EBEC672CA}">
      <text>
        <r>
          <rPr>
            <sz val="8"/>
            <color indexed="81"/>
            <rFont val="Tahoma"/>
            <family val="2"/>
          </rPr>
          <t xml:space="preserve">Atlas Schindler: 24,5
Weg: 15,0
Voith Paper: 7,4
</t>
        </r>
      </text>
    </comment>
    <comment ref="G16" authorId="0" shapeId="0" xr:uid="{8CBD6B3A-E96A-4948-B39D-C46BC888AC91}">
      <text>
        <r>
          <rPr>
            <sz val="9"/>
            <color indexed="81"/>
            <rFont val="Tahoma"/>
            <family val="2"/>
          </rPr>
          <t xml:space="preserve">WEG: 15,1
Atlas Schindler 25,7
</t>
        </r>
      </text>
    </comment>
    <comment ref="H16" authorId="0" shapeId="0" xr:uid="{440C8C6E-8F03-4C0A-A21A-81FD3D22A721}">
      <text>
        <r>
          <rPr>
            <sz val="9"/>
            <color indexed="81"/>
            <rFont val="Tahoma"/>
            <family val="2"/>
          </rPr>
          <t xml:space="preserve">Atlas Schindler: 25,1
Thyssen: 18,7
WEG: 17,2
</t>
        </r>
      </text>
    </comment>
    <comment ref="B17" authorId="0" shapeId="0" xr:uid="{8D80FCD5-7195-484A-B6F1-367EA6AE6FAB}">
      <text>
        <r>
          <rPr>
            <b/>
            <sz val="9"/>
            <color indexed="81"/>
            <rFont val="Segoe UI"/>
            <charset val="1"/>
          </rPr>
          <t>Roberto:</t>
        </r>
        <r>
          <rPr>
            <sz val="9"/>
            <color indexed="81"/>
            <rFont val="Segoe UI"/>
            <charset val="1"/>
          </rPr>
          <t xml:space="preserve">
Vale:33,0
Gerdau: 17,6
Arcelor Mittal: 15,4</t>
        </r>
      </text>
    </comment>
    <comment ref="C17" authorId="1" shapeId="0" xr:uid="{7E9A0A36-6D87-49C5-9774-3BC2A5D8CD54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Vale: 11,4
Anglo American: 91,9
CBMM: 62,2
MRN: 41,0</t>
        </r>
      </text>
    </comment>
    <comment ref="D17" authorId="1" shapeId="0" xr:uid="{371425B5-76B7-47D8-B5B1-F747FDAC9FF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Vale: 41,7
CBMM: 63,2
Alcoa:43,1</t>
        </r>
      </text>
    </comment>
    <comment ref="E17" authorId="1" shapeId="0" xr:uid="{74C285B3-FF70-418A-8B94-36DDD5D0CD64}">
      <text>
        <r>
          <rPr>
            <sz val="9"/>
            <color indexed="81"/>
            <rFont val="Segoe UI"/>
            <family val="2"/>
          </rPr>
          <t xml:space="preserve">vale: 42,6
alcoa: 37,1
cbmm: 59,1
</t>
        </r>
      </text>
    </comment>
    <comment ref="F17" authorId="0" shapeId="0" xr:uid="{7DC91BDB-A414-495A-AEB5-26F431FB92E9}">
      <text>
        <r>
          <rPr>
            <sz val="8"/>
            <color indexed="81"/>
            <rFont val="Tahoma"/>
            <family val="2"/>
          </rPr>
          <t xml:space="preserve">Vale:39
Gerdau:10,0
Arcelormittal: 13.9
Alcoa: 26,8
MRN: 43,4
</t>
        </r>
      </text>
    </comment>
    <comment ref="G17" authorId="0" shapeId="0" xr:uid="{F9796567-1231-4955-BEDC-4D5DF5E7301D}">
      <text>
        <r>
          <rPr>
            <sz val="9"/>
            <color indexed="81"/>
            <rFont val="Tahoma"/>
            <family val="2"/>
          </rPr>
          <t xml:space="preserve">Vale: -16,7
Gerdau: -1,3
</t>
        </r>
      </text>
    </comment>
    <comment ref="H17" authorId="0" shapeId="0" xr:uid="{8ED3BE76-079F-4196-A618-9E69ACEC363E}">
      <text>
        <r>
          <rPr>
            <sz val="9"/>
            <color indexed="81"/>
            <rFont val="Tahoma"/>
            <family val="2"/>
          </rPr>
          <t xml:space="preserve">Vale: 34,5
CBMM: 61,1
</t>
        </r>
      </text>
    </comment>
    <comment ref="B18" authorId="0" shapeId="0" xr:uid="{CA20FE6B-1EAE-42CC-B497-84F8F9BC146C}">
      <text>
        <r>
          <rPr>
            <sz val="9"/>
            <color indexed="81"/>
            <rFont val="Segoe UI"/>
            <charset val="1"/>
          </rPr>
          <t>Suzano: 49,8
Klabin: 46,8
Eldorado: 48,6</t>
        </r>
      </text>
    </comment>
    <comment ref="C18" authorId="1" shapeId="0" xr:uid="{AE97E10B-D2D3-48AC-89CF-50214469299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Cenibra: 49,1
Eldorado:47,2
Klabin:45,9
Suzano:41,2</t>
        </r>
      </text>
    </comment>
    <comment ref="D18" authorId="1" shapeId="0" xr:uid="{03D02834-ADDA-4D65-95F0-D2B43B4CB93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Fibria: 51,2
Suzano: 48,9
Klabin: 46,4</t>
        </r>
      </text>
    </comment>
    <comment ref="E18" authorId="1" shapeId="0" xr:uid="{62D08508-DF85-4812-A74B-DCF33F98E7D4}">
      <text>
        <r>
          <rPr>
            <sz val="9"/>
            <color indexed="81"/>
            <rFont val="Segoe UI"/>
            <family val="2"/>
          </rPr>
          <t xml:space="preserve">eldorado: 66,4
suzano: 44,3
</t>
        </r>
      </text>
    </comment>
    <comment ref="F18" authorId="0" shapeId="0" xr:uid="{F3532DD8-35D1-4082-BD35-BC4937B5EC36}">
      <text>
        <r>
          <rPr>
            <sz val="8"/>
            <color indexed="81"/>
            <rFont val="Tahoma"/>
            <family val="2"/>
          </rPr>
          <t xml:space="preserve">Eldorado:50
Cenibra: 43,2
Fibria;35,5
Suzano: 27,6
Klabin: 29,6
</t>
        </r>
      </text>
    </comment>
    <comment ref="G18" authorId="0" shapeId="0" xr:uid="{50A33762-41B2-45D2-894A-6BF109B185F7}">
      <text>
        <r>
          <rPr>
            <sz val="9"/>
            <color indexed="81"/>
            <rFont val="Tahoma"/>
            <family val="2"/>
          </rPr>
          <t xml:space="preserve">Suzano 43,9
Fibria 53,7
Klabin 43,3
</t>
        </r>
      </text>
    </comment>
    <comment ref="H18" authorId="0" shapeId="0" xr:uid="{9AB99B6A-D33E-4A81-B815-1051AFC9669D}">
      <text>
        <r>
          <rPr>
            <sz val="9"/>
            <color indexed="81"/>
            <rFont val="Tahoma"/>
            <family val="2"/>
          </rPr>
          <t xml:space="preserve">Klabin: 53,2
Fibria: 48,7
Suzano: 33,7
</t>
        </r>
      </text>
    </comment>
    <comment ref="B19" authorId="0" shapeId="0" xr:uid="{F5F0ADD0-2596-40C4-BB14-9863B7F5981B}">
      <text>
        <r>
          <rPr>
            <sz val="9"/>
            <color indexed="81"/>
            <rFont val="Segoe UI"/>
            <charset val="1"/>
          </rPr>
          <t xml:space="preserve">Raizen:7,3
Vibra Energia: 6,3
Ultrapar: 3,8
</t>
        </r>
      </text>
    </comment>
    <comment ref="C19" authorId="1" shapeId="0" xr:uid="{006B3470-E017-4861-A77B-1D154208880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Repsol: 58,9
Shell:41,6
Equinor: 33,2
Raizen:4,4
Ultrapar:2,7</t>
        </r>
      </text>
    </comment>
    <comment ref="D19" authorId="1" shapeId="0" xr:uid="{C5636DF8-6B0C-4A14-A4E7-512AEF0073DB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Raizen: 5,6
Ultrapar: 3,4
Cosan: 8,6</t>
        </r>
      </text>
    </comment>
    <comment ref="E19" authorId="1" shapeId="0" xr:uid="{14EB704F-1038-40C5-9DC4-9EDE9E0EB93A}">
      <text>
        <r>
          <rPr>
            <sz val="9"/>
            <color indexed="81"/>
            <rFont val="Segoe UI"/>
            <family val="2"/>
          </rPr>
          <t xml:space="preserve">repsol: 54,5
petrogal: 51,8
shell: 31,6
</t>
        </r>
      </text>
    </comment>
    <comment ref="F19" authorId="0" shapeId="0" xr:uid="{D8FBB891-E6D4-440B-B945-9F6895715DD0}">
      <text>
        <r>
          <rPr>
            <sz val="8"/>
            <color indexed="81"/>
            <rFont val="Tahoma"/>
            <family val="2"/>
          </rPr>
          <t xml:space="preserve">Petrobras: 30,7
Raizen: 8,9
Ultrapar: 5,4
Cosan: 11,8
CEG: 20,2
</t>
        </r>
      </text>
    </comment>
    <comment ref="G19" authorId="0" shapeId="0" xr:uid="{DCFDBF68-C424-4BDB-8D57-0E62F17FCF5E}">
      <text>
        <r>
          <rPr>
            <sz val="9"/>
            <color indexed="81"/>
            <rFont val="Tahoma"/>
            <family val="2"/>
          </rPr>
          <t xml:space="preserve">Cosan 10,6
Ultrapar 5,2
Raizen 8,6
</t>
        </r>
      </text>
    </comment>
    <comment ref="H19" authorId="0" shapeId="0" xr:uid="{A9FD4398-0837-4040-95F8-8F12F6F520C3}">
      <text>
        <r>
          <rPr>
            <sz val="9"/>
            <color indexed="81"/>
            <rFont val="Tahoma"/>
            <family val="2"/>
          </rPr>
          <t xml:space="preserve">Repsol: 42,9
Statoil: 23,3
CEG: 17,9
</t>
        </r>
      </text>
    </comment>
    <comment ref="B20" authorId="0" shapeId="0" xr:uid="{323D31BD-0EE4-42D9-B993-FE0F3E750BF2}">
      <text>
        <r>
          <rPr>
            <sz val="9"/>
            <color indexed="81"/>
            <rFont val="Segoe UI"/>
            <charset val="1"/>
          </rPr>
          <t xml:space="preserve">Évora: 36,2
Tigre: NI
Vipal:18,7
</t>
        </r>
      </text>
    </comment>
    <comment ref="C20" authorId="1" shapeId="0" xr:uid="{62F0717D-A2C3-44D6-8BF6-47B967C93917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Évora:24,9
Faber Castell: 21,9
Vipal:13,5</t>
        </r>
      </text>
    </comment>
    <comment ref="D20" authorId="1" shapeId="0" xr:uid="{4C1CBEC4-6FFC-45CC-BE2E-7AB22238AC0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Tigre: nd
Faber Castell: 24,8</t>
        </r>
      </text>
    </comment>
    <comment ref="E20" authorId="1" shapeId="0" xr:uid="{66E208D6-D801-45C7-B3C8-E69A137BED67}">
      <text>
        <r>
          <rPr>
            <sz val="9"/>
            <color indexed="81"/>
            <rFont val="Segoe UI"/>
            <family val="2"/>
          </rPr>
          <t xml:space="preserve">évora: 24,2
faber castell: 23
</t>
        </r>
      </text>
    </comment>
    <comment ref="F20" authorId="0" shapeId="0" xr:uid="{9F503A3F-8563-4A09-817E-B93701C9E1B9}">
      <text>
        <r>
          <rPr>
            <sz val="8"/>
            <color indexed="81"/>
            <rFont val="Tahoma"/>
            <family val="2"/>
          </rPr>
          <t xml:space="preserve">Évora: 19,6
Tigre: 7,3
Vipal: 19,5
Dixie Toga: 11,7
</t>
        </r>
      </text>
    </comment>
    <comment ref="G20" authorId="0" shapeId="0" xr:uid="{C6E83BA9-CD8E-43CE-82A2-0332FCA537D5}">
      <text>
        <r>
          <rPr>
            <sz val="9"/>
            <color indexed="81"/>
            <rFont val="Tahoma"/>
            <family val="2"/>
          </rPr>
          <t xml:space="preserve">Tigre: 8,6
Faber Castell: 21,8
Lanxess: 12,4
</t>
        </r>
      </text>
    </comment>
    <comment ref="H20" authorId="0" shapeId="0" xr:uid="{538BB453-CF7E-4AA7-AAB4-D13AD93E1BE5}">
      <text>
        <r>
          <rPr>
            <sz val="9"/>
            <color indexed="81"/>
            <rFont val="Tahoma"/>
            <family val="2"/>
          </rPr>
          <t>Faber Castell: 18,9
Tigre: 10,4</t>
        </r>
      </text>
    </comment>
    <comment ref="B21" authorId="0" shapeId="0" xr:uid="{914C33C2-492E-4A58-9F8C-238D2EA37B40}">
      <text>
        <r>
          <rPr>
            <sz val="9"/>
            <color indexed="81"/>
            <rFont val="Segoe UI"/>
            <charset val="1"/>
          </rPr>
          <t xml:space="preserve">Brasken:6,8
Mosaic; NI
Yara: 7,0
</t>
        </r>
      </text>
    </comment>
    <comment ref="C21" authorId="1" shapeId="0" xr:uid="{267681B8-91B5-4CB1-A7DC-414344CE607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Nitro Química:20,7
Unipar:19,0
</t>
        </r>
      </text>
    </comment>
    <comment ref="D21" authorId="1" shapeId="0" xr:uid="{3B91FB57-1187-4735-8BB1-8C3F1F68706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Brasken: 19,5
Basf: 9,7
</t>
        </r>
      </text>
    </comment>
    <comment ref="E21" authorId="1" shapeId="0" xr:uid="{FFF1D25E-0758-4FF7-8082-C57E679B4204}">
      <text>
        <r>
          <rPr>
            <sz val="9"/>
            <color indexed="81"/>
            <rFont val="Segoe UI"/>
            <family val="2"/>
          </rPr>
          <t xml:space="preserve">brasken: 24,9
bombril: 19,3
</t>
        </r>
      </text>
    </comment>
    <comment ref="F21" authorId="0" shapeId="0" xr:uid="{4E204B5F-728D-4A89-BB4D-5E2EEE07F0A0}">
      <text>
        <r>
          <rPr>
            <sz val="8"/>
            <color indexed="81"/>
            <rFont val="Tahoma"/>
            <family val="2"/>
          </rPr>
          <t xml:space="preserve">Yara fertilizantes: 2,3
Syngenta: 3,9
White Martins: 28,8
Brasken: 18,0
</t>
        </r>
      </text>
    </comment>
    <comment ref="G21" authorId="0" shapeId="0" xr:uid="{92672CF7-6E10-49C0-BF2E-840AD70C98B1}">
      <text>
        <r>
          <rPr>
            <sz val="9"/>
            <color indexed="81"/>
            <rFont val="Tahoma"/>
            <family val="2"/>
          </rPr>
          <t xml:space="preserve">Unipar: 29,6
Braskem: 19,4
</t>
        </r>
      </text>
    </comment>
    <comment ref="H21" authorId="0" shapeId="0" xr:uid="{C566730E-B68C-4E3F-9910-D2D170349D94}">
      <text>
        <r>
          <rPr>
            <sz val="9"/>
            <color indexed="81"/>
            <rFont val="Tahoma"/>
            <family val="2"/>
          </rPr>
          <t xml:space="preserve">Unipar Carbocloro: 24
Nitro Química: 23,7
Bayer: 19,9
</t>
        </r>
      </text>
    </comment>
    <comment ref="B22" authorId="0" shapeId="0" xr:uid="{FA4F9AD7-E7D1-4241-BD05-8A35E93EBBF3}">
      <text>
        <r>
          <rPr>
            <sz val="9"/>
            <color indexed="81"/>
            <rFont val="Segoe UI"/>
            <charset val="1"/>
          </rPr>
          <t xml:space="preserve">Correios: 8,4
Grupo GPS: 10,3
Accenture: 11,5
Serasa: 47,4
Qualicorp: 48,2 </t>
        </r>
      </text>
    </comment>
    <comment ref="C22" authorId="1" shapeId="0" xr:uid="{1588BA1A-AFF1-47C4-90D6-FA36CBAAD48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Stone:66,4
Getnet:66,3
PagSeguro:49,6
Qualicorp: 49,2
</t>
        </r>
      </text>
    </comment>
    <comment ref="D22" authorId="1" shapeId="0" xr:uid="{B1BF1E5D-52E1-4F0D-8BF3-47B2D1DD9CC9}">
      <text>
        <r>
          <rPr>
            <b/>
            <sz val="9"/>
            <color indexed="81"/>
            <rFont val="Segoe UI"/>
            <family val="2"/>
          </rPr>
          <t xml:space="preserve">roberto assef
</t>
        </r>
        <r>
          <rPr>
            <sz val="9"/>
            <color indexed="81"/>
            <rFont val="Segoe UI"/>
            <family val="2"/>
          </rPr>
          <t>Correios: 1,9
Cielo: 39,7
Rede: 43,4
Accenture: 7,9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E22" authorId="1" shapeId="0" xr:uid="{41E9EE20-93A3-464E-A297-F4CF1D64FBDF}">
      <text>
        <r>
          <rPr>
            <sz val="9"/>
            <color indexed="81"/>
            <rFont val="Segoe UI"/>
            <family val="2"/>
          </rPr>
          <t xml:space="preserve">rede: 69
getnet: 63,6
booking.com: 57,5
cielo: 45,6
CVC: 47,4
</t>
        </r>
      </text>
    </comment>
    <comment ref="F22" authorId="0" shapeId="0" xr:uid="{553DDB76-D519-402D-8043-C77212559FA4}">
      <text>
        <r>
          <rPr>
            <sz val="8"/>
            <color indexed="81"/>
            <rFont val="Tahoma"/>
            <family val="2"/>
          </rPr>
          <t xml:space="preserve">Cielo: 45,0
Rede: 61,7
Booking.com: 58,9
CVC: 46,8
Serasa: 46
</t>
        </r>
      </text>
    </comment>
    <comment ref="G22" authorId="0" shapeId="0" xr:uid="{8C942B2F-6F8A-48B9-A766-107B11A16AA7}">
      <text>
        <r>
          <rPr>
            <sz val="9"/>
            <color indexed="81"/>
            <rFont val="Tahoma"/>
            <family val="2"/>
          </rPr>
          <t xml:space="preserve">Cielo 47,1
Rede  62,1
Contax 3,1
CVC 47,2
Serasa 44,9
</t>
        </r>
      </text>
    </comment>
    <comment ref="H22" authorId="0" shapeId="0" xr:uid="{DB8532C0-F96E-408D-91E8-E9D4099C828E}">
      <text>
        <r>
          <rPr>
            <sz val="9"/>
            <color indexed="81"/>
            <rFont val="Tahoma"/>
            <family val="2"/>
          </rPr>
          <t xml:space="preserve">Cielo: 49,7
CVC viagens: 49,1
Serasa: 45,5
</t>
        </r>
      </text>
    </comment>
    <comment ref="B23" authorId="0" shapeId="0" xr:uid="{2C3D86DD-7BFC-4EC4-80A4-218FAE29B865}">
      <text>
        <r>
          <rPr>
            <sz val="9"/>
            <color indexed="81"/>
            <rFont val="Segoe UI"/>
            <charset val="1"/>
          </rPr>
          <t xml:space="preserve">Cielo: 18,4
B3: 79,3
Elo: 33,3
Getnet: 34,8
Stone: 21,5
</t>
        </r>
      </text>
    </comment>
    <comment ref="B24" authorId="0" shapeId="0" xr:uid="{190012CB-E5C8-4A15-8AF0-797DE99566A7}">
      <text>
        <r>
          <rPr>
            <sz val="9"/>
            <color indexed="81"/>
            <rFont val="Segoe UI"/>
            <charset val="1"/>
          </rPr>
          <t xml:space="preserve">Rede D'Or: 17,7
Dasa: 13,2
Hospital S.Paulo:  0,1
</t>
        </r>
      </text>
    </comment>
    <comment ref="C24" authorId="1" shapeId="0" xr:uid="{AA4066DE-7E87-4FA6-AD15-3C3AD03490B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Fleury : 30,3
lab.Hermes Pardini:27,4
Rede D'Or: 26,2</t>
        </r>
      </text>
    </comment>
    <comment ref="D24" authorId="1" shapeId="0" xr:uid="{5D685E0E-54BE-40EB-8101-3909D1DC78E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Rede D'Or: 24,2
Dasa: 15,6</t>
        </r>
      </text>
    </comment>
    <comment ref="E24" authorId="1" shapeId="0" xr:uid="{91C84279-79A0-46EA-9E9E-70433D60220E}">
      <text>
        <r>
          <rPr>
            <sz val="9"/>
            <color indexed="81"/>
            <rFont val="Segoe UI"/>
            <family val="2"/>
          </rPr>
          <t xml:space="preserve">fleury: 26
rede d'or: 24,4
hospital sírio libanês: 17,7
</t>
        </r>
      </text>
    </comment>
    <comment ref="F24" authorId="0" shapeId="0" xr:uid="{D46B6DA7-D96E-46A8-8829-4AA70B80A734}">
      <text>
        <r>
          <rPr>
            <sz val="8"/>
            <color indexed="81"/>
            <rFont val="Tahoma"/>
            <family val="2"/>
          </rPr>
          <t xml:space="preserve">Rede D'or: 23,6
Hospital São Paulo: 0,1
Fleury: 23
Hospital Sirio Libanês:18,2
</t>
        </r>
      </text>
    </comment>
    <comment ref="G24" authorId="0" shapeId="0" xr:uid="{686F5CD0-74BF-48FA-91F1-1EB0CBCDE3D2}">
      <text>
        <r>
          <rPr>
            <sz val="9"/>
            <color indexed="81"/>
            <rFont val="Tahoma"/>
            <family val="2"/>
          </rPr>
          <t xml:space="preserve">Rede D´or 24,7
Laborat. Hermes Pardini 23,4
Fleury 18,9
</t>
        </r>
      </text>
    </comment>
    <comment ref="H24" authorId="0" shapeId="0" xr:uid="{CE186837-1F7D-4605-AE1A-0E23D4CC452A}">
      <text>
        <r>
          <rPr>
            <sz val="9"/>
            <color indexed="81"/>
            <rFont val="Tahoma"/>
            <family val="2"/>
          </rPr>
          <t xml:space="preserve">Lab. Hermes Pardini: 25,2
Fleury: 18,4
Rede D'or: 16,6
Einstein: 13,2
</t>
        </r>
      </text>
    </comment>
    <comment ref="B25" authorId="0" shapeId="0" xr:uid="{F7234441-D672-4783-B5ED-38405611DECC}">
      <text>
        <r>
          <rPr>
            <sz val="9"/>
            <color indexed="81"/>
            <rFont val="Segoe UI"/>
            <charset val="1"/>
          </rPr>
          <t xml:space="preserve">Alpargatas: 10,5
Calçados Beira Rio: 12,7
Coteminas:  4,1
</t>
        </r>
      </text>
    </comment>
    <comment ref="C25" authorId="1" shapeId="0" xr:uid="{10E651DF-9BDC-4DC0-8312-692617C60F7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Grendene: 20,8
Lupo:19,3
Hering:17,1
Alpargatas: 14,3</t>
        </r>
      </text>
    </comment>
    <comment ref="D25" authorId="1" shapeId="0" xr:uid="{B32AD90F-0C6F-4BD9-801B-DC17A9B8767B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Alpargatas: 13,7
Grendene: 22,4
Hering: 16,9</t>
        </r>
      </text>
    </comment>
    <comment ref="E25" authorId="1" shapeId="0" xr:uid="{C5B7EE61-5295-433C-BA7D-5C2157709F8C}">
      <text>
        <r>
          <rPr>
            <sz val="9"/>
            <color indexed="81"/>
            <rFont val="Segoe UI"/>
            <family val="2"/>
          </rPr>
          <t xml:space="preserve">grendene: 23,4
hering: 16,7
alpargatas: 16,4
lupo: 15,5
</t>
        </r>
      </text>
    </comment>
    <comment ref="F25" authorId="0" shapeId="0" xr:uid="{3125E854-3FC7-4170-B971-334961126E9A}">
      <text>
        <r>
          <rPr>
            <sz val="8"/>
            <color indexed="81"/>
            <rFont val="Tahoma"/>
            <family val="2"/>
          </rPr>
          <t xml:space="preserve">Grendene: 22,4
Vulcabras: 16,2
Arezzo: 14,3
Hering: 14,1
Alpargatas: 14,2
</t>
        </r>
      </text>
    </comment>
    <comment ref="G25" authorId="0" shapeId="0" xr:uid="{FE9C0D52-E080-409E-9499-2D3B473AC72A}">
      <text>
        <r>
          <rPr>
            <sz val="9"/>
            <color indexed="81"/>
            <rFont val="Tahoma"/>
            <family val="2"/>
          </rPr>
          <t xml:space="preserve">Grandene 21,9
Lupo 16,7
Hering 16,5
</t>
        </r>
      </text>
    </comment>
    <comment ref="H25" authorId="0" shapeId="0" xr:uid="{83B25BEA-97A6-444D-BD79-51F0DBDC88B4}">
      <text>
        <r>
          <rPr>
            <sz val="9"/>
            <color indexed="81"/>
            <rFont val="Tahoma"/>
            <family val="2"/>
          </rPr>
          <t xml:space="preserve">Dudalina: 24,2
Hering: 23,6
Grandene: 19,6
</t>
        </r>
      </text>
    </comment>
    <comment ref="B26" authorId="0" shapeId="0" xr:uid="{82FEC144-A51A-4181-852A-7B4B3B8AF873}">
      <text>
        <r>
          <rPr>
            <sz val="9"/>
            <color indexed="81"/>
            <rFont val="Segoe UI"/>
            <charset val="1"/>
          </rPr>
          <t xml:space="preserve">Telefônica: 41,3
Claro: 41,8
TIM: 48,3
</t>
        </r>
      </text>
    </comment>
    <comment ref="C26" authorId="1" shapeId="0" xr:uid="{3E5FD86A-286C-4094-B651-3D95BF006D6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Globenet:77,1
TIM:55,1
Telefônica: 41,0
Claro:39,2</t>
        </r>
      </text>
    </comment>
    <comment ref="D26" authorId="1" shapeId="0" xr:uid="{F7D95B06-A8C6-4B21-BD8F-0D399A6025F7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Telefônica: 41,2
Claro: 38,9
TIM: 35,9
</t>
        </r>
      </text>
    </comment>
    <comment ref="E26" authorId="1" shapeId="0" xr:uid="{443B04F3-DA7C-4299-944E-27C61614E525}">
      <text>
        <r>
          <rPr>
            <sz val="9"/>
            <color indexed="81"/>
            <rFont val="Segoe UI"/>
            <family val="2"/>
          </rPr>
          <t xml:space="preserve">globo: 14,6
tim: 36,6
telefônica: 33,5
claro: 30,4
</t>
        </r>
      </text>
    </comment>
    <comment ref="F26" authorId="0" shapeId="0" xr:uid="{8BE1A7C5-5CF0-422E-8C17-848590447A22}">
      <text>
        <r>
          <rPr>
            <sz val="8"/>
            <color indexed="81"/>
            <rFont val="Tahoma"/>
            <family val="2"/>
          </rPr>
          <t xml:space="preserve">TIM: 33,4
Telefônica: 33,0
Claro: 28,2
OI: 24,6
</t>
        </r>
      </text>
    </comment>
    <comment ref="G26" authorId="0" shapeId="0" xr:uid="{5357A16F-A195-40F0-AC88-CCD75A240F9D}">
      <text>
        <r>
          <rPr>
            <sz val="9"/>
            <color indexed="81"/>
            <rFont val="Tahoma"/>
            <family val="2"/>
          </rPr>
          <t xml:space="preserve">Globonet 82,9
TIM 38,5
Claro 29,2
Totvs 17,3
</t>
        </r>
      </text>
    </comment>
    <comment ref="H26" authorId="0" shapeId="0" xr:uid="{3F2572DF-664F-448F-B698-B06F84480411}">
      <text>
        <r>
          <rPr>
            <sz val="9"/>
            <color indexed="81"/>
            <rFont val="Tahoma"/>
            <family val="2"/>
          </rPr>
          <t xml:space="preserve">Level 3: 41,2
GVT: 30
OI: 36,2
Telefônica: 29,7
TIM: 28,4
</t>
        </r>
      </text>
    </comment>
    <comment ref="B27" authorId="0" shapeId="0" xr:uid="{439DB481-02C4-4614-A850-3729F2E2929F}">
      <text>
        <r>
          <rPr>
            <sz val="9"/>
            <color indexed="81"/>
            <rFont val="Segoe UI"/>
            <charset val="1"/>
          </rPr>
          <t xml:space="preserve">Localiza: 23,9
CCR: 45,1
Simpar:21,5
Latam:-42,0
Gol:14,4
Azul:-5,4
</t>
        </r>
      </text>
    </comment>
    <comment ref="C27" authorId="1" shapeId="0" xr:uid="{3A28AF4E-B89B-46ED-875F-56650ECB940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TAG:84,7
MRS: 61,4
Gol: 27,8
LATAM:9,0
Azul:21,6</t>
        </r>
      </text>
    </comment>
    <comment ref="D27" authorId="1" shapeId="0" xr:uid="{FC6AF356-5D6F-4DBD-8F22-F517267A186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LATAM: 4,4
Gol: 18,1
Azul: 11,4
</t>
        </r>
      </text>
    </comment>
    <comment ref="E27" authorId="1" shapeId="0" xr:uid="{31CB338D-7DC2-4B22-A53D-49498D67F833}">
      <text>
        <r>
          <rPr>
            <sz val="9"/>
            <color indexed="81"/>
            <rFont val="Segoe UI"/>
            <family val="2"/>
          </rPr>
          <t xml:space="preserve">latam: 8,1
Gol: 14,1
Azul: 15,0
CCR: 47,8
</t>
        </r>
      </text>
    </comment>
    <comment ref="F27" authorId="0" shapeId="0" xr:uid="{EF482AD2-130E-4A24-8236-1D7ABADBEC7D}">
      <text>
        <r>
          <rPr>
            <sz val="8"/>
            <color indexed="81"/>
            <rFont val="Tahoma"/>
            <family val="2"/>
          </rPr>
          <t xml:space="preserve">Latam: 0,02
CCR: 52,6
Gol: 11,6
Azul: 9,7
Localiza: 22,9
</t>
        </r>
      </text>
    </comment>
    <comment ref="G27" authorId="0" shapeId="0" xr:uid="{06B68428-6FF7-42E6-B696-245807C9EEB4}">
      <text>
        <r>
          <rPr>
            <sz val="9"/>
            <color indexed="81"/>
            <rFont val="Tahoma"/>
            <family val="2"/>
          </rPr>
          <t>Latam  3,3
Gol     2,4
CCR    41,9
Azul   -2,1</t>
        </r>
      </text>
    </comment>
    <comment ref="H27" authorId="0" shapeId="0" xr:uid="{A64EB219-BC21-4715-BED6-526645AADF07}">
      <text>
        <r>
          <rPr>
            <sz val="9"/>
            <color indexed="81"/>
            <rFont val="Tahoma"/>
            <family val="2"/>
          </rPr>
          <t xml:space="preserve">Autostrade: 66,6
CCR: 47,2
</t>
        </r>
      </text>
    </comment>
    <comment ref="B28" authorId="0" shapeId="0" xr:uid="{AD07EFBB-62D7-424C-BD2D-A7656142796B}">
      <text>
        <r>
          <rPr>
            <sz val="9"/>
            <color indexed="81"/>
            <rFont val="Segoe UI"/>
            <charset val="1"/>
          </rPr>
          <t>Fiat Chrysler: NI
Volkswagen: NI
Embraer: -0,7
Randon:22,1</t>
        </r>
      </text>
    </comment>
    <comment ref="C28" authorId="1" shapeId="0" xr:uid="{7BC4225A-8136-413D-B1E9-2432672909A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Baterias Moura:35,4
Avibras:21,5
Randon:13,5
Helibras:13,1</t>
        </r>
      </text>
    </comment>
    <comment ref="D28" authorId="1" shapeId="0" xr:uid="{ACA01E9F-982A-4B8A-81B3-E9406562EDC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Baterias Moura: 29,5
Mahle Metal Leve: 17,9
Renault: 7,3</t>
        </r>
      </text>
    </comment>
    <comment ref="E28" authorId="1" shapeId="0" xr:uid="{63336446-E128-4813-BEA1-07385F191A21}">
      <text>
        <r>
          <rPr>
            <sz val="9"/>
            <color indexed="81"/>
            <rFont val="Segoe UI"/>
            <family val="2"/>
          </rPr>
          <t xml:space="preserve">baterias moura: 28,4
embraer: 11
randon: 10,5
renault: 9,6
</t>
        </r>
      </text>
    </comment>
    <comment ref="F28" authorId="0" shapeId="0" xr:uid="{13F7F3EE-E70F-411A-9791-EBC4A48E8F93}">
      <text>
        <r>
          <rPr>
            <sz val="8"/>
            <color indexed="81"/>
            <rFont val="Tahoma"/>
            <family val="2"/>
          </rPr>
          <t xml:space="preserve">Baterias Moura: 31,7
Renault: 3,8
Avibras: 29,7
Marcopolo: 9,5
Embraer: 9,3
</t>
        </r>
      </text>
    </comment>
    <comment ref="G28" authorId="0" shapeId="0" xr:uid="{D92D2D1A-AC1D-43B1-BBC7-9277691BC16C}">
      <text>
        <r>
          <rPr>
            <sz val="9"/>
            <color indexed="81"/>
            <rFont val="Tahoma"/>
            <family val="2"/>
          </rPr>
          <t xml:space="preserve">Embraer 10,7
Marcopolo 7,1
</t>
        </r>
      </text>
    </comment>
    <comment ref="H28" authorId="0" shapeId="0" xr:uid="{D0CDF357-9F0C-4445-A6F9-157404B90561}">
      <text>
        <r>
          <rPr>
            <sz val="9"/>
            <color indexed="81"/>
            <rFont val="Tahoma"/>
            <family val="2"/>
          </rPr>
          <t xml:space="preserve">Baterias Moura: 23,9
Embraer: 13,3
Randon: 13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</author>
    <author>roberto assef</author>
  </authors>
  <commentList>
    <comment ref="B3" authorId="0" shapeId="0" xr:uid="{A6D0D554-D4B3-472C-A758-1F925653CBD5}">
      <text>
        <r>
          <rPr>
            <sz val="9"/>
            <color indexed="81"/>
            <rFont val="Segoe UI"/>
            <family val="2"/>
          </rPr>
          <t xml:space="preserve">
Copersucar: 29,2
Tereos: 8,9
Biosev: ND
</t>
        </r>
      </text>
    </comment>
    <comment ref="C3" authorId="1" shapeId="0" xr:uid="{44F82E02-2682-42AE-AFDB-383FCC7647F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sâo Martinho:19,1
Zilor: 18,8</t>
        </r>
      </text>
    </comment>
    <comment ref="D3" authorId="1" shapeId="0" xr:uid="{758C3481-1A98-4822-A872-DB855DC062A3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>copersucar: 20,2
Tereos: -1,1</t>
        </r>
      </text>
    </comment>
    <comment ref="E3" authorId="1" shapeId="0" xr:uid="{DB46FDAE-E4AC-4F0F-82BC-65E389662F23}">
      <text>
        <r>
          <rPr>
            <sz val="9"/>
            <color indexed="81"/>
            <rFont val="Segoe UI"/>
            <family val="2"/>
          </rPr>
          <t xml:space="preserve">
copersucar: 19,5</t>
        </r>
      </text>
    </comment>
    <comment ref="F3" authorId="0" shapeId="0" xr:uid="{7D61BC0A-E5E5-4382-B1C7-D1C81545BAFA}">
      <text>
        <r>
          <rPr>
            <sz val="8"/>
            <color indexed="81"/>
            <rFont val="Tahoma"/>
            <family val="2"/>
          </rPr>
          <t>copersucar: 40,6
grupo olho d'agua: 40,6
iaco: 25,2</t>
        </r>
      </text>
    </comment>
    <comment ref="G3" authorId="0" shapeId="0" xr:uid="{FCE28745-F9F2-474B-9072-A0DD779A8F6B}">
      <text>
        <r>
          <rPr>
            <sz val="9"/>
            <color indexed="81"/>
            <rFont val="Tahoma"/>
            <family val="2"/>
          </rPr>
          <t xml:space="preserve">
copersucar 9,8
</t>
        </r>
      </text>
    </comment>
    <comment ref="H3" authorId="0" shapeId="0" xr:uid="{5EA92399-2C71-494A-804F-07C262030C9E}">
      <text>
        <r>
          <rPr>
            <b/>
            <sz val="9"/>
            <color indexed="81"/>
            <rFont val="Tahoma"/>
            <family val="2"/>
          </rPr>
          <t>melhoramentos paraná: 15,1
usina ipiranga:12,8
são martinho: 11
grupo balbo: 8</t>
        </r>
      </text>
    </comment>
    <comment ref="B4" authorId="0" shapeId="0" xr:uid="{3AB822DC-D45B-40FE-9177-7ABA6A5479B2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Coamo: 17,8
C.Vale: 9,9
Lar: 31,1</t>
        </r>
      </text>
    </comment>
    <comment ref="C4" authorId="1" shapeId="0" xr:uid="{3FE5F6ED-C605-48CB-9AEA-992A49BECAD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Friato:41,6
Coamo:14,3
C.Vale:14,1</t>
        </r>
      </text>
    </comment>
    <comment ref="D4" authorId="1" shapeId="0" xr:uid="{5EB4BF55-1913-4495-8C93-EFBFF2DE6B8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coamo: 15,7
C.Vale: 8,2
Friato:30,1</t>
        </r>
      </text>
    </comment>
    <comment ref="E4" authorId="1" shapeId="0" xr:uid="{79C692AA-8F36-458F-87BB-B4CBD197AFA6}">
      <text>
        <r>
          <rPr>
            <sz val="9"/>
            <color indexed="81"/>
            <rFont val="Segoe UI"/>
            <family val="2"/>
          </rPr>
          <t xml:space="preserve">friato: 43,9
coamo: 16
</t>
        </r>
      </text>
    </comment>
    <comment ref="F4" authorId="0" shapeId="0" xr:uid="{81B6B578-F284-4E5F-B110-031011152E11}">
      <text>
        <r>
          <rPr>
            <sz val="8"/>
            <color indexed="81"/>
            <rFont val="Tahoma"/>
            <family val="2"/>
          </rPr>
          <t xml:space="preserve">coamo: 20,4
cooxupé: 19,6
friato: 20,5
</t>
        </r>
      </text>
    </comment>
    <comment ref="G4" authorId="0" shapeId="0" xr:uid="{76FBB789-C055-4DB6-892C-34A10B23F298}">
      <text>
        <r>
          <rPr>
            <sz val="9"/>
            <color indexed="81"/>
            <rFont val="Tahoma"/>
            <family val="2"/>
          </rPr>
          <t>Friato 25,5
Coamo 22,3
Cooxupé 18,3</t>
        </r>
      </text>
    </comment>
    <comment ref="H4" authorId="0" shapeId="0" xr:uid="{0BFCC1E2-4F04-4D26-A4B7-24A60E07586D}">
      <text>
        <r>
          <rPr>
            <sz val="9"/>
            <color indexed="81"/>
            <rFont val="Tahoma"/>
            <family val="2"/>
          </rPr>
          <t xml:space="preserve">friato: 22,1
coamo:20,6
cocamar:17,1
</t>
        </r>
      </text>
    </comment>
    <comment ref="B5" authorId="0" shapeId="0" xr:uid="{26A33498-6DC7-4D7F-97B7-5A50586C5075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Sabesp: 4,3 
Cedae: -3,5
Copasa MG: 12,6</t>
        </r>
      </text>
    </comment>
    <comment ref="C5" authorId="1" shapeId="0" xr:uid="{2AB87F2F-4976-4511-8E31-D0B5D18533E6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Sanepar:17,5
Sabesp:15,6
Cedae:14,1</t>
        </r>
      </text>
    </comment>
    <comment ref="D5" authorId="1" shapeId="0" xr:uid="{6A45D3F6-2B16-47B0-8DD8-D947853B83D4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Sabesp:14,5
Sanepar: 15,6
Copasa: 9,3</t>
        </r>
      </text>
    </comment>
    <comment ref="E5" authorId="1" shapeId="0" xr:uid="{7CB3D281-8336-4790-A8E6-25E7B13B48E6}">
      <text>
        <r>
          <rPr>
            <sz val="9"/>
            <color indexed="81"/>
            <rFont val="Segoe UI"/>
            <family val="2"/>
          </rPr>
          <t xml:space="preserve">sabesp: 14,4
sanepar: 13,3
</t>
        </r>
      </text>
    </comment>
    <comment ref="F5" authorId="0" shapeId="0" xr:uid="{052CE0ED-73D1-49D7-9742-879BF02C8D18}">
      <text>
        <r>
          <rPr>
            <sz val="8"/>
            <color indexed="81"/>
            <rFont val="Tahoma"/>
            <family val="2"/>
          </rPr>
          <t xml:space="preserve">sabesp: 19,1
cedae: 6,5
copasa mg: 7,3
sanepar: 13
</t>
        </r>
      </text>
    </comment>
    <comment ref="G5" authorId="0" shapeId="0" xr:uid="{02AF72CA-0B9B-4621-AB6A-1AC17E0EED5C}">
      <text>
        <r>
          <rPr>
            <sz val="9"/>
            <color indexed="81"/>
            <rFont val="Tahoma"/>
            <family val="2"/>
          </rPr>
          <t>Sabesp 3,9
Sanepar 10,5
Cedae 4,4</t>
        </r>
      </text>
    </comment>
    <comment ref="H5" authorId="0" shapeId="0" xr:uid="{0FB9F15E-C0AA-483B-827C-312C2F6FAC21}">
      <text>
        <r>
          <rPr>
            <sz val="9"/>
            <color indexed="81"/>
            <rFont val="Tahoma"/>
            <family val="2"/>
          </rPr>
          <t xml:space="preserve">sanepar; 11,1
cedae: 8,5
sabesp: 6,8
copasa: 5,7
</t>
        </r>
      </text>
    </comment>
    <comment ref="B6" authorId="0" shapeId="0" xr:uid="{25E4D15A-95F2-4AC0-83D2-549C312B971A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JBS: 10,7
Marfrig: 128,9
Cargill: 25,6
Ambev: 15,6</t>
        </r>
      </text>
    </comment>
    <comment ref="C6" authorId="1" shapeId="0" xr:uid="{2AC40DC9-5535-488A-AA9D-4E7B5C69D12B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Ambev: 19,5
JBS:19,9
Cargill:6,4</t>
        </r>
      </text>
    </comment>
    <comment ref="D6" authorId="1" shapeId="0" xr:uid="{44E18FCB-2444-4972-9329-FAB0815E182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Ambev:19,8
JBS:0,8
Marfrig:53,7
</t>
        </r>
      </text>
    </comment>
    <comment ref="E6" authorId="1" shapeId="0" xr:uid="{323CEF01-D0F5-445D-A157-C4A3DF883B75}">
      <text>
        <r>
          <rPr>
            <sz val="9"/>
            <color indexed="81"/>
            <rFont val="Segoe UI"/>
            <family val="2"/>
          </rPr>
          <t xml:space="preserve">Ambev: 16,4
JBS:3,9
BRF:-9,4
</t>
        </r>
      </text>
    </comment>
    <comment ref="F6" authorId="0" shapeId="0" xr:uid="{4B9EE5ED-656E-414F-946E-D388334F6D22}">
      <text>
        <r>
          <rPr>
            <sz val="8"/>
            <color indexed="81"/>
            <rFont val="Tahoma"/>
            <family val="2"/>
          </rPr>
          <t>ambev: 28,0
JBS: 2,8
BRF:</t>
        </r>
        <r>
          <rPr>
            <sz val="12"/>
            <color indexed="81"/>
            <rFont val="Tahoma"/>
            <family val="2"/>
          </rPr>
          <t>-3,0</t>
        </r>
        <r>
          <rPr>
            <sz val="8"/>
            <color indexed="81"/>
            <rFont val="Tahoma"/>
            <family val="2"/>
          </rPr>
          <t xml:space="preserve">
Minerva Foods: 37,4
</t>
        </r>
      </text>
    </comment>
    <comment ref="G6" authorId="0" shapeId="0" xr:uid="{CF0C1C9D-E4DF-46F9-ADC1-001AB4F44096}">
      <text>
        <r>
          <rPr>
            <sz val="9"/>
            <color indexed="81"/>
            <rFont val="Tahoma"/>
            <family val="2"/>
          </rPr>
          <t>ambev  25,6
JBS 17,5
BRF 22,6</t>
        </r>
      </text>
    </comment>
    <comment ref="H6" authorId="0" shapeId="0" xr:uid="{F0281E55-13A5-4182-BAEC-3AF14FD5E01D}">
      <text>
        <r>
          <rPr>
            <sz val="9"/>
            <color indexed="81"/>
            <rFont val="Tahoma"/>
            <family val="2"/>
          </rPr>
          <t>ambev: 28,3
JBS: 9,4
sococo: 28,7
brasil kirin:1,0
brf : 14,2</t>
        </r>
      </text>
    </comment>
    <comment ref="B7" authorId="0" shapeId="0" xr:uid="{A40ABCC5-D9CE-4B49-9CAD-5087AD198C26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Gavilon: 16,7
Comexport: 35,8
Sotreq:34,4</t>
        </r>
      </text>
    </comment>
    <comment ref="C7" authorId="1" shapeId="0" xr:uid="{673BA40A-6008-46FA-8FBF-4986690E4FD5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Gavilon:9,4
Glencore:-2,7
Makro:11,1</t>
        </r>
      </text>
    </comment>
    <comment ref="D7" authorId="1" shapeId="0" xr:uid="{99C408C4-E062-4FD4-AC87-1CA7889A1996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Glencore: -3,8
Profarma: -1,0</t>
        </r>
      </text>
    </comment>
    <comment ref="E7" authorId="1" shapeId="0" xr:uid="{A418A8F3-0495-4BA8-9B23-FE309F1C260B}">
      <text>
        <r>
          <rPr>
            <sz val="9"/>
            <color indexed="81"/>
            <rFont val="Segoe UI"/>
            <family val="2"/>
          </rPr>
          <t xml:space="preserve">
gavilon: 29,3
glencore: 35,2
grupo martins:11,9</t>
        </r>
      </text>
    </comment>
    <comment ref="F7" authorId="0" shapeId="0" xr:uid="{C5494CE8-56B2-461E-905D-54088E1D42EA}">
      <text>
        <r>
          <rPr>
            <sz val="8"/>
            <color indexed="81"/>
            <rFont val="Tahoma"/>
            <family val="2"/>
          </rPr>
          <t xml:space="preserve">Profarma: </t>
        </r>
        <r>
          <rPr>
            <sz val="12"/>
            <color indexed="81"/>
            <rFont val="Tahoma"/>
            <family val="2"/>
          </rPr>
          <t>-6,5</t>
        </r>
        <r>
          <rPr>
            <sz val="8"/>
            <color indexed="81"/>
            <rFont val="Tahoma"/>
            <family val="2"/>
          </rPr>
          <t xml:space="preserve">
Grupo martins: 15,6
</t>
        </r>
      </text>
    </comment>
    <comment ref="G7" authorId="0" shapeId="0" xr:uid="{C20BCDC1-6926-428C-9B3E-9ED086208D46}">
      <text>
        <r>
          <rPr>
            <sz val="9"/>
            <color indexed="81"/>
            <rFont val="Tahoma"/>
            <family val="2"/>
          </rPr>
          <t>Seara 34,9
Grupo martins 9,0</t>
        </r>
      </text>
    </comment>
    <comment ref="H7" authorId="0" shapeId="0" xr:uid="{73BACE67-3F15-434D-BBE2-C2F44EC253C9}">
      <text>
        <r>
          <rPr>
            <sz val="9"/>
            <color indexed="81"/>
            <rFont val="Tahoma"/>
            <family val="2"/>
          </rPr>
          <t xml:space="preserve">man Brasil: 175,8
Sotreq: 34,7
</t>
        </r>
      </text>
    </comment>
    <comment ref="B8" authorId="0" shapeId="0" xr:uid="{56A3B723-5319-428A-B080-13740EB981BC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Carrefour: ND
GPA: 13,8
Assai:110,4
Magazine Luiza: 5,3
Havan: 37,8</t>
        </r>
      </text>
    </comment>
    <comment ref="C8" authorId="1" shapeId="0" xr:uid="{442CBEF7-71CA-448D-B219-6F4C3270D96E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C&amp;A: 35,5
Carrefour:9,0
GPA:6,2
Americanas:7,9
Renner:23,4</t>
        </r>
      </text>
    </comment>
    <comment ref="D8" authorId="1" shapeId="0" xr:uid="{F6E9E530-259F-405C-9C36-E1FC63D5419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Atacadâo/ Carrefour: 13,3
GPA: 8,5
Magazine Luiza: 25,9
Renner: 25,8</t>
        </r>
      </text>
    </comment>
    <comment ref="E8" authorId="1" shapeId="0" xr:uid="{ED5CB844-F129-4851-B356-72A5F0924907}">
      <text>
        <r>
          <rPr>
            <sz val="9"/>
            <color indexed="81"/>
            <rFont val="Segoe UI"/>
            <family val="2"/>
          </rPr>
          <t xml:space="preserve">GPA: 6,5
Atacadão/carrefour: 13
via varejo: 6,6
Lojas Americanas: 1,3
</t>
        </r>
      </text>
    </comment>
    <comment ref="F8" authorId="0" shapeId="0" xr:uid="{90BAA7ED-0852-4391-B4FF-8AE328552636}">
      <text>
        <r>
          <rPr>
            <sz val="8"/>
            <color indexed="81"/>
            <rFont val="Tahoma"/>
            <family val="2"/>
          </rPr>
          <t>Atacadão: 16,1
GPA:</t>
        </r>
        <r>
          <rPr>
            <sz val="10"/>
            <color indexed="81"/>
            <rFont val="Tahoma"/>
            <family val="2"/>
          </rPr>
          <t>-8,5</t>
        </r>
        <r>
          <rPr>
            <sz val="8"/>
            <color indexed="81"/>
            <rFont val="Tahoma"/>
            <family val="2"/>
          </rPr>
          <t xml:space="preserve">
Americanas:0,9
</t>
        </r>
      </text>
    </comment>
    <comment ref="G8" authorId="0" shapeId="0" xr:uid="{C47324A4-9FE9-46A2-9217-5BE03A1DCD12}">
      <text>
        <r>
          <rPr>
            <sz val="9"/>
            <color indexed="81"/>
            <rFont val="Tahoma"/>
            <family val="2"/>
          </rPr>
          <t xml:space="preserve">Zaffari 37,4
GPA  -2,3
Renner 25,0
Americanas 8,5
</t>
        </r>
      </text>
    </comment>
    <comment ref="H8" authorId="0" shapeId="0" xr:uid="{00252398-4901-4FF7-9EE1-10DFE25DF361}">
      <text>
        <r>
          <rPr>
            <sz val="9"/>
            <color indexed="81"/>
            <rFont val="Tahoma"/>
            <family val="2"/>
          </rPr>
          <t xml:space="preserve">sonda supermercados: 65,5
Centauro: 33,8 
GPA: 12,2
</t>
        </r>
      </text>
    </comment>
    <comment ref="B9" authorId="0" shapeId="0" xr:uid="{7D8A6DE4-ED50-473D-B02E-14DDBEE073C6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OEC: ND
Andrade Gutierrez: -43,6 
Camargo Correa Infra: -257,5</t>
        </r>
      </text>
    </comment>
    <comment ref="C9" authorId="1" shapeId="0" xr:uid="{DC3B62C8-A493-4F1E-9AA8-F91C04CE3AEE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OEC: ND
Queiroz Galvão
Andrade Gutierrez: 38,8</t>
        </r>
      </text>
    </comment>
    <comment ref="D9" authorId="1" shapeId="0" xr:uid="{90FAF3FB-CA2B-4896-BA84-9ED948F3A31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Queiroz Galvão: 5,6
Odebrecht: -32,1</t>
        </r>
      </text>
    </comment>
    <comment ref="E9" authorId="1" shapeId="0" xr:uid="{A84AA612-DD36-4AF8-8A30-650F9538F39D}">
      <text>
        <r>
          <rPr>
            <sz val="9"/>
            <color indexed="81"/>
            <rFont val="Segoe UI"/>
            <family val="2"/>
          </rPr>
          <t xml:space="preserve">
odebrecht: -10
camargo correa: 17,8
</t>
        </r>
      </text>
    </comment>
    <comment ref="F9" authorId="0" shapeId="0" xr:uid="{F1FC74F1-0037-4CA8-B5FA-3F925B29CC7B}">
      <text>
        <r>
          <rPr>
            <sz val="8"/>
            <color indexed="81"/>
            <rFont val="Tahoma"/>
            <family val="2"/>
          </rPr>
          <t xml:space="preserve">Queiroz galvão: </t>
        </r>
        <r>
          <rPr>
            <sz val="11"/>
            <color indexed="81"/>
            <rFont val="Tahoma"/>
            <family val="2"/>
          </rPr>
          <t>-4,5</t>
        </r>
        <r>
          <rPr>
            <sz val="8"/>
            <color indexed="81"/>
            <rFont val="Tahoma"/>
            <family val="2"/>
          </rPr>
          <t xml:space="preserve">
Andrade Gutierrez:22,8
</t>
        </r>
      </text>
    </comment>
    <comment ref="G9" authorId="0" shapeId="0" xr:uid="{FE3DEF52-3D00-40A4-8144-5B6D20449183}">
      <text>
        <r>
          <rPr>
            <sz val="9"/>
            <color indexed="81"/>
            <rFont val="Tahoma"/>
            <family val="2"/>
          </rPr>
          <t xml:space="preserve">Odebrecht 6,8
Andrade Gutierrez 21,1
Queiroz Galvão 3,1
</t>
        </r>
      </text>
    </comment>
    <comment ref="H9" authorId="0" shapeId="0" xr:uid="{3EF99550-EA74-4DBF-B728-44792AAEE81D}">
      <text>
        <r>
          <rPr>
            <sz val="9"/>
            <color indexed="81"/>
            <rFont val="Tahoma"/>
            <family val="2"/>
          </rPr>
          <t xml:space="preserve">Odebrecht: 22,6
Queiroz galvão Óleo e gás: 40,4
</t>
        </r>
      </text>
    </comment>
    <comment ref="B10" authorId="0" shapeId="0" xr:uid="{AA5BEBBB-1240-445A-AF67-49288D7946E4}">
      <text>
        <r>
          <rPr>
            <sz val="9"/>
            <color indexed="81"/>
            <rFont val="Segoe UI"/>
            <family val="2"/>
          </rPr>
          <t>Cogna: -40,6
Yduqs: 3,1
Cruzeiro do Sul : -7,7</t>
        </r>
      </text>
    </comment>
    <comment ref="C10" authorId="1" shapeId="0" xr:uid="{C78EC467-9587-437C-A6A1-BF05194AD5C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Cogna:1,5
YDUQS:20,8
Cruzeiro do Sul: 
Ser :10,4</t>
        </r>
      </text>
    </comment>
    <comment ref="D10" authorId="1" shapeId="0" xr:uid="{958F0D3C-62C2-4BA5-A9AF-419E9CE6FD8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Kroton:8,7
Estácio: 24,9</t>
        </r>
      </text>
    </comment>
    <comment ref="E10" authorId="1" shapeId="0" xr:uid="{DE31BF5B-82B2-40D9-BDDA-E2DB310FC03E}">
      <text>
        <r>
          <rPr>
            <sz val="9"/>
            <color indexed="81"/>
            <rFont val="Segoe UI"/>
            <family val="2"/>
          </rPr>
          <t xml:space="preserve">kroton: 12,4
estácio: 15,3
ser educacional: 13,1
</t>
        </r>
      </text>
    </comment>
    <comment ref="F10" authorId="0" shapeId="0" xr:uid="{798460F6-26EF-42EC-831F-C44748AE8EC4}">
      <text>
        <r>
          <rPr>
            <sz val="8"/>
            <color indexed="81"/>
            <rFont val="Tahoma"/>
            <family val="2"/>
          </rPr>
          <t xml:space="preserve">kroton: 13,5
Estacio: 15,1
Ser Educacional: 24,4
</t>
        </r>
      </text>
    </comment>
    <comment ref="G10" authorId="0" shapeId="0" xr:uid="{A52894A6-3973-4234-AA3B-1F1BA95D27FD}">
      <text>
        <r>
          <rPr>
            <sz val="9"/>
            <color indexed="81"/>
            <rFont val="Tahoma"/>
            <family val="2"/>
          </rPr>
          <t>kroton 11,2
devry 26
estacio 18,1</t>
        </r>
      </text>
    </comment>
    <comment ref="H10" authorId="0" shapeId="0" xr:uid="{94402B57-FFEE-4B0C-A2A0-8B27A8AFD40D}">
      <text>
        <r>
          <rPr>
            <sz val="9"/>
            <color indexed="81"/>
            <rFont val="Tahoma"/>
            <family val="2"/>
          </rPr>
          <t xml:space="preserve">Ser Educacional: 36,0
Grupo Kroton: 8,7
Estacio: 17,8
Positivo Educação: 25,7
</t>
        </r>
      </text>
    </comment>
    <comment ref="B11" authorId="0" shapeId="0" xr:uid="{BED4571F-5FB7-42C2-A929-76B7308CA25D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Samsung: sem dados
Whirpool: 36,9
Electrolux: 11,8</t>
        </r>
      </text>
    </comment>
    <comment ref="C11" authorId="1" shapeId="0" xr:uid="{C3F63F86-C9E2-4492-96C3-A13C783FADDB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Whirpool: 58,8
Electrolux:14,8</t>
        </r>
      </text>
    </comment>
    <comment ref="D11" authorId="1" shapeId="0" xr:uid="{4BF66DA6-D782-4DF6-9DF2-A67C7C5AB597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Alcatel-Lucent:66,6
Electrolux : 38,4</t>
        </r>
      </text>
    </comment>
    <comment ref="E11" authorId="1" shapeId="0" xr:uid="{529E696B-237D-4377-8718-55B7CD3349C1}">
      <text>
        <r>
          <rPr>
            <sz val="9"/>
            <color indexed="81"/>
            <rFont val="Segoe UI"/>
            <family val="2"/>
          </rPr>
          <t xml:space="preserve">intelbrás: 33,4
semp: 26,4
whirpool: 18
</t>
        </r>
      </text>
    </comment>
    <comment ref="F11" authorId="0" shapeId="0" xr:uid="{AC873419-174E-4453-A30F-48186EA6037C}">
      <text>
        <r>
          <rPr>
            <sz val="8"/>
            <color indexed="81"/>
            <rFont val="Tahoma"/>
            <family val="2"/>
          </rPr>
          <t xml:space="preserve">samsung: -
whirpool: 12,4
siemens; -
electrolux: </t>
        </r>
        <r>
          <rPr>
            <sz val="11"/>
            <color indexed="81"/>
            <rFont val="Tahoma"/>
            <family val="2"/>
          </rPr>
          <t xml:space="preserve"> -11,9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0" shapeId="0" xr:uid="{AD119C08-607B-4F40-971F-FDE467F2A800}">
      <text>
        <r>
          <rPr>
            <sz val="9"/>
            <color indexed="81"/>
            <rFont val="Tahoma"/>
            <family val="2"/>
          </rPr>
          <t xml:space="preserve">whirlpool 11,6
siemens -5,8
abb -58
</t>
        </r>
      </text>
    </comment>
    <comment ref="H11" authorId="0" shapeId="0" xr:uid="{792FD58A-2610-479F-A666-550B5D9F214D}">
      <text>
        <r>
          <rPr>
            <sz val="9"/>
            <color indexed="81"/>
            <rFont val="Tahoma"/>
            <family val="2"/>
          </rPr>
          <t xml:space="preserve">lorenzetti:19,4
Technos: 9,9
Whirpool: 33,5
Electrolux: 16,5
</t>
        </r>
      </text>
    </comment>
    <comment ref="B12" authorId="0" shapeId="0" xr:uid="{92AE08D3-BC29-4C0B-A798-9F2AD5FAB001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MRV: 10,3
Cyrela: 31,6
Construtora Tenda: 13,2</t>
        </r>
      </text>
    </comment>
    <comment ref="C12" authorId="1" shapeId="0" xr:uid="{5821BE91-29FF-4EBE-B013-17116356343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MRV: 14,6
Cyrella:10,3
Construtora Tenda:19,6</t>
        </r>
      </text>
    </comment>
    <comment ref="D12" authorId="1" shapeId="0" xr:uid="{BD5478D9-9E83-433B-A169-A5130D45BBDB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MRV: 15,6
Cyrela: 0,1
Multiplan: 8,8</t>
        </r>
      </text>
    </comment>
    <comment ref="E12" authorId="1" shapeId="0" xr:uid="{B02B0D67-3602-4CC8-97A6-815F8008AECA}">
      <text>
        <r>
          <rPr>
            <sz val="9"/>
            <color indexed="81"/>
            <rFont val="Segoe UI"/>
            <family val="2"/>
          </rPr>
          <t xml:space="preserve">cyrela: 11,8
cury: 36,2
grupo plaenge: 14,5
</t>
        </r>
      </text>
    </comment>
    <comment ref="F12" authorId="0" shapeId="0" xr:uid="{D08B335E-E628-4CE7-B3F3-1B958AF7C258}">
      <text>
        <r>
          <rPr>
            <sz val="8"/>
            <color indexed="81"/>
            <rFont val="Tahoma"/>
            <family val="2"/>
          </rPr>
          <t xml:space="preserve">MRV: 10,6
Cyrela: 3,6
Even: 1,6
Multiplan: 7,0
</t>
        </r>
      </text>
    </comment>
    <comment ref="G12" authorId="0" shapeId="0" xr:uid="{C62FB8EC-4800-48F5-9D8C-D41465258D63}">
      <text>
        <r>
          <rPr>
            <sz val="9"/>
            <color indexed="81"/>
            <rFont val="Tahoma"/>
            <family val="2"/>
          </rPr>
          <t xml:space="preserve">MRV 11,8
cyrela 8,9
gafisa 2,3
</t>
        </r>
      </text>
    </comment>
    <comment ref="H12" authorId="0" shapeId="0" xr:uid="{5A3F0C46-E9AF-4224-8A7B-A14F9D4EF52A}">
      <text>
        <r>
          <rPr>
            <sz val="9"/>
            <color indexed="81"/>
            <rFont val="Tahoma"/>
            <family val="2"/>
          </rPr>
          <t>EZTEC: 19,6
Plaenge: 18,2</t>
        </r>
      </text>
    </comment>
    <comment ref="B13" authorId="0" shapeId="0" xr:uid="{9B462BF4-38EA-4C9C-83CB-3F9C421D907C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Enel: 6,1
Neoenergia: 13,5
CPFL: 26,0</t>
        </r>
      </text>
    </comment>
    <comment ref="C13" authorId="1" shapeId="0" xr:uid="{67DE0FD5-52DF-4237-80DF-E0BC6739EC45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Enel:14,2
CPFL:20,7
Neoenergia:12,0</t>
        </r>
      </text>
    </comment>
    <comment ref="D13" authorId="1" shapeId="0" xr:uid="{942E7083-B5E3-43C4-8053-475474034505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Eletrobras: 23,8
Enel: 14,6
CPFL: 17,3</t>
        </r>
      </text>
    </comment>
    <comment ref="E13" authorId="1" shapeId="0" xr:uid="{77A665E8-58A7-4577-8BFB-5B3EA6BB2ED3}">
      <text>
        <r>
          <rPr>
            <sz val="9"/>
            <color indexed="81"/>
            <rFont val="Segoe UI"/>
            <family val="2"/>
          </rPr>
          <t xml:space="preserve">Eletrobrás: -4
CPFL: 11,1
cemig: 7
</t>
        </r>
      </text>
    </comment>
    <comment ref="F13" authorId="0" shapeId="0" xr:uid="{AC998D89-F013-4F80-A2EC-2FA6A9310906}">
      <text>
        <r>
          <rPr>
            <sz val="8"/>
            <color indexed="81"/>
            <rFont val="Tahoma"/>
            <family val="2"/>
          </rPr>
          <t>eletrobrás: 8,0
CPFL:  8,5
Cemig: 2,6</t>
        </r>
      </text>
    </comment>
    <comment ref="G13" authorId="0" shapeId="0" xr:uid="{7AE76853-23F9-4B48-A25E-96833A02DB18}">
      <text>
        <r>
          <rPr>
            <sz val="9"/>
            <color indexed="81"/>
            <rFont val="Tahoma"/>
            <family val="2"/>
          </rPr>
          <t xml:space="preserve">eletrobras -35,8
cemig  19,2
cpfl  8,6
</t>
        </r>
      </text>
    </comment>
    <comment ref="H13" authorId="0" shapeId="0" xr:uid="{133F86DE-CE56-460D-98A9-EE2D4B7DF50F}">
      <text>
        <r>
          <rPr>
            <sz val="9"/>
            <color indexed="81"/>
            <rFont val="Tahoma"/>
            <family val="2"/>
          </rPr>
          <t>eletrobras: -5,2
cemig: 27,8
cpfl : 9,4</t>
        </r>
      </text>
    </comment>
    <comment ref="B14" authorId="0" shapeId="0" xr:uid="{D0FCC48B-E82A-4E46-A817-9A901BB1F57D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Natura: -2,4
Cálamo: 22,1
P&amp;G: sem dados</t>
        </r>
      </text>
    </comment>
    <comment ref="C14" authorId="1" shapeId="0" xr:uid="{7666B25B-F50F-467D-827E-CB3020F721F6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Natura:11,6
Calamo:31,3
Eurofarma:23,4</t>
        </r>
      </text>
    </comment>
    <comment ref="D14" authorId="1" shapeId="0" xr:uid="{FE5675C6-64B1-48A3-A1A4-3CF7A8FF689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Natura: 21,3
Eurofarma: 22,5
Cristália: 13,7</t>
        </r>
      </text>
    </comment>
    <comment ref="E14" authorId="1" shapeId="0" xr:uid="{4C55216E-798E-413D-ABE8-B7C85228C7D2}">
      <text>
        <r>
          <rPr>
            <sz val="9"/>
            <color indexed="81"/>
            <rFont val="Segoe UI"/>
            <family val="2"/>
          </rPr>
          <t xml:space="preserve">natura: 41,0
E M S: 35,5
cálamo:41,8
</t>
        </r>
      </text>
    </comment>
    <comment ref="F14" authorId="0" shapeId="0" xr:uid="{01F10692-A9D4-4BC9-A741-6ED2F03DA452}">
      <text>
        <r>
          <rPr>
            <sz val="8"/>
            <color indexed="81"/>
            <rFont val="Tahoma"/>
            <family val="2"/>
          </rPr>
          <t xml:space="preserve">Natura: 30,9
Boticário: 46,1
Roche: 26
</t>
        </r>
      </text>
    </comment>
    <comment ref="G14" authorId="0" shapeId="0" xr:uid="{0D72D44C-C35E-412E-AC9C-22150B19668E}">
      <text>
        <r>
          <rPr>
            <sz val="9"/>
            <color indexed="81"/>
            <rFont val="Tahoma"/>
            <family val="2"/>
          </rPr>
          <t xml:space="preserve">boticário 61,7
natura 48,5
medley 30,3
</t>
        </r>
      </text>
    </comment>
    <comment ref="H14" authorId="0" shapeId="0" xr:uid="{CA5D7B21-0E63-4BA7-9175-95D071D0F160}">
      <text>
        <r>
          <rPr>
            <sz val="9"/>
            <color indexed="81"/>
            <rFont val="Tahoma"/>
            <family val="2"/>
          </rPr>
          <t>Aché: 41,6
e m s : 52
natura : 64,5</t>
        </r>
      </text>
    </comment>
    <comment ref="B15" authorId="0" shapeId="0" xr:uid="{7DAD939F-96A7-4934-9F99-259E73415891}">
      <text>
        <r>
          <rPr>
            <sz val="9"/>
            <color indexed="81"/>
            <rFont val="Segoe UI"/>
            <charset val="1"/>
          </rPr>
          <t>votorantim cimentos: 3,1
Saint Gobain: sem dados
Dexco:8,8</t>
        </r>
      </text>
    </comment>
    <comment ref="C15" authorId="1" shapeId="0" xr:uid="{DE8331BA-B816-4C8A-9F54-DECC17DDFB2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Votorantim:4,5
Duratex:8,2
Arauco:-0,4</t>
        </r>
      </text>
    </comment>
    <comment ref="D15" authorId="1" shapeId="0" xr:uid="{653CCABC-5420-4F0E-8498-F64999A323D2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Portobello: 37,1
Cimento Itambé: 7,4
Duratex: 9,3</t>
        </r>
      </text>
    </comment>
    <comment ref="E15" authorId="1" shapeId="0" xr:uid="{89FD2CF0-CAC5-42B6-A76B-9A2C920E7D7A}">
      <text>
        <r>
          <rPr>
            <sz val="9"/>
            <color indexed="81"/>
            <rFont val="Segoe UI"/>
            <family val="2"/>
          </rPr>
          <t xml:space="preserve">votorantim cimentos:-6,7
portobello: 22,5
eliane: 11,6
</t>
        </r>
      </text>
    </comment>
    <comment ref="F15" authorId="0" shapeId="0" xr:uid="{6D7AB520-6826-499F-9EE0-3938CF705286}">
      <text>
        <r>
          <rPr>
            <sz val="8"/>
            <color indexed="81"/>
            <rFont val="Tahoma"/>
            <family val="2"/>
          </rPr>
          <t>votorantim cim3ntos; 5,4
berneck: 13,5
supermix: 6,8</t>
        </r>
      </text>
    </comment>
    <comment ref="G15" authorId="0" shapeId="0" xr:uid="{A3B12568-9ED3-4588-8956-A70A5B03EDC3}">
      <text>
        <r>
          <rPr>
            <sz val="9"/>
            <color indexed="81"/>
            <rFont val="Tahoma"/>
            <family val="2"/>
          </rPr>
          <t xml:space="preserve">portinari 99,5
portobello 22,7
votorantim cimentos 10,1
</t>
        </r>
      </text>
    </comment>
    <comment ref="H15" authorId="0" shapeId="0" xr:uid="{BFF22933-5E48-4723-A61C-658E7360E4D0}">
      <text>
        <r>
          <rPr>
            <sz val="9"/>
            <color indexed="81"/>
            <rFont val="Tahoma"/>
            <family val="2"/>
          </rPr>
          <t xml:space="preserve">cimento itambé: 26,9
Eliane: 42,6
Votorantim Cimentos: 18,5
</t>
        </r>
      </text>
    </comment>
    <comment ref="B16" authorId="0" shapeId="0" xr:uid="{AEF276AD-C25F-4BA0-BBB1-562EE8E23859}">
      <text>
        <r>
          <rPr>
            <sz val="9"/>
            <color indexed="81"/>
            <rFont val="Segoe UI"/>
            <charset val="1"/>
          </rPr>
          <t xml:space="preserve">WEG: 20,1
Stihl: não informado
Aeris Energy: 11,7
Atlas Schindler: 30,8
</t>
        </r>
      </text>
    </comment>
    <comment ref="C16" authorId="1" shapeId="0" xr:uid="{3134D932-CA3A-4F84-8CC0-FFA44B58988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WEG:18,3
Atlas Schindler:38,2
Jacto:11,0</t>
        </r>
      </text>
    </comment>
    <comment ref="D16" authorId="1" shapeId="0" xr:uid="{26F363D8-0479-4AFC-B484-51B8F389AC85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Atlas Schindler: 46,2
Thyssenkrupp: 27,7
WEG:17,1</t>
        </r>
      </text>
    </comment>
    <comment ref="E16" authorId="1" shapeId="0" xr:uid="{DA28D9FE-F7F0-4DB4-BE82-B737B61D8E30}">
      <text>
        <r>
          <rPr>
            <sz val="9"/>
            <color indexed="81"/>
            <rFont val="Segoe UI"/>
            <family val="2"/>
          </rPr>
          <t xml:space="preserve">atlas schindler: 56,7
thyssen: 36,2
weg:16,7
</t>
        </r>
      </text>
    </comment>
    <comment ref="F16" authorId="0" shapeId="0" xr:uid="{43FCC4AF-A44B-452C-955A-67FD579E0D49}">
      <text>
        <r>
          <rPr>
            <b/>
            <sz val="8"/>
            <color indexed="81"/>
            <rFont val="Tahoma"/>
            <family val="2"/>
          </rPr>
          <t>atlas schindler: 78,0
weg: 18,6
thyssenkrupp: 31,8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 shapeId="0" xr:uid="{A9920C84-9F21-42A1-BA38-5DABE8AD094B}">
      <text>
        <r>
          <rPr>
            <sz val="9"/>
            <color indexed="81"/>
            <rFont val="Tahoma"/>
            <family val="2"/>
          </rPr>
          <t xml:space="preserve">atlas schindler 241
weg 18,9
</t>
        </r>
      </text>
    </comment>
    <comment ref="H16" authorId="0" shapeId="0" xr:uid="{3BE3DBF9-D0C4-422B-ACEF-51F075A85A27}">
      <text>
        <r>
          <rPr>
            <b/>
            <sz val="9"/>
            <color indexed="81"/>
            <rFont val="Tahoma"/>
            <family val="2"/>
          </rPr>
          <t>Atlas Schindler:363,4
Thyssen: 54,9
WEG: 18,7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6CD0333E-B54A-4B71-BC57-C6BC54EB523B}">
      <text>
        <r>
          <rPr>
            <b/>
            <sz val="9"/>
            <color indexed="81"/>
            <rFont val="Segoe UI"/>
            <charset val="1"/>
          </rPr>
          <t>Roberto:</t>
        </r>
        <r>
          <rPr>
            <sz val="9"/>
            <color indexed="81"/>
            <rFont val="Segoe UI"/>
            <charset val="1"/>
          </rPr>
          <t xml:space="preserve">
Vale: 13,9
Gerdau: 7,7
Arcelor Mittal: 12,3</t>
        </r>
      </text>
    </comment>
    <comment ref="C17" authorId="1" shapeId="0" xr:uid="{7005A247-609A-4DFF-96E4-B4E35D8546EE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Vale:-5,5
Gerdau:4,5
Arcelor Mittal:37,3
CSN:19,8
</t>
        </r>
      </text>
    </comment>
    <comment ref="D17" authorId="1" shapeId="0" xr:uid="{4ACBBB2D-D114-480F-AC96-912B9E4BFC7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Vale: 14,8
CBMM: 141,4
CSN: 51,9</t>
        </r>
      </text>
    </comment>
    <comment ref="E17" authorId="1" shapeId="0" xr:uid="{1F23550E-863F-4726-AED0-8324C218CEA2}">
      <text>
        <r>
          <rPr>
            <sz val="9"/>
            <color indexed="81"/>
            <rFont val="Segoe UI"/>
            <family val="2"/>
          </rPr>
          <t>CBMM: 85,9
tramontina: 18,9
vale: 11,9</t>
        </r>
      </text>
    </comment>
    <comment ref="F17" authorId="0" shapeId="0" xr:uid="{61F0EB14-6E67-4E58-B9A2-DF9DB9DE3AD5}">
      <text>
        <r>
          <rPr>
            <sz val="8"/>
            <color indexed="81"/>
            <rFont val="Tahoma"/>
            <family val="2"/>
          </rPr>
          <t>Vale; 9,9
Gerdau: -</t>
        </r>
        <r>
          <rPr>
            <sz val="11"/>
            <color indexed="81"/>
            <rFont val="Tahoma"/>
            <family val="2"/>
          </rPr>
          <t>11,9</t>
        </r>
        <r>
          <rPr>
            <sz val="8"/>
            <color indexed="81"/>
            <rFont val="Tahoma"/>
            <family val="2"/>
          </rPr>
          <t xml:space="preserve">
Arcelor: 5,5
</t>
        </r>
      </text>
    </comment>
    <comment ref="G17" authorId="0" shapeId="0" xr:uid="{D2F0F430-98A6-49A6-A8BB-1F58B3DCE5F9}">
      <text>
        <r>
          <rPr>
            <sz val="9"/>
            <color indexed="81"/>
            <rFont val="Tahoma"/>
            <family val="2"/>
          </rPr>
          <t xml:space="preserve">vale -33
gerdau -14,4
arcelormittal -10,6
</t>
        </r>
      </text>
    </comment>
    <comment ref="H17" authorId="0" shapeId="0" xr:uid="{076B87BE-70A4-40D7-B00E-F74C5ED11907}">
      <text>
        <r>
          <rPr>
            <sz val="9"/>
            <color indexed="81"/>
            <rFont val="Tahoma"/>
            <family val="2"/>
          </rPr>
          <t xml:space="preserve">Vale: 0,1
CBMM: 87,7
</t>
        </r>
      </text>
    </comment>
    <comment ref="B18" authorId="0" shapeId="0" xr:uid="{36DBD0F4-C774-45A3-B035-18CF06FD94BA}">
      <text>
        <r>
          <rPr>
            <sz val="9"/>
            <color indexed="81"/>
            <rFont val="Segoe UI"/>
            <charset val="1"/>
          </rPr>
          <t>Suzano: -146,0
Klabin: -54,5 
Eldorado: -3,1</t>
        </r>
      </text>
    </comment>
    <comment ref="C18" authorId="1" shapeId="0" xr:uid="{2438B235-7A57-42A9-93C4-F0DC0F71A30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Suzano:-15,6
Klabin:11,0
</t>
        </r>
      </text>
    </comment>
    <comment ref="D18" authorId="1" shapeId="0" xr:uid="{1B5EB053-51F8-4474-9C47-ED08BC78985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Fibria: 21,5
Suzano: 2,6
Klabin: 2,9</t>
        </r>
      </text>
    </comment>
    <comment ref="E18" authorId="1" shapeId="0" xr:uid="{E236A16D-FB44-4586-8B9A-070F0839975D}">
      <text>
        <r>
          <rPr>
            <sz val="9"/>
            <color indexed="81"/>
            <rFont val="Segoe UI"/>
            <family val="2"/>
          </rPr>
          <t xml:space="preserve">eldorado: 35,3
suzano: 15,6
fibria: 7,5
</t>
        </r>
      </text>
    </comment>
    <comment ref="F18" authorId="0" shapeId="0" xr:uid="{1219A0F2-EBB8-4F10-ACD9-75A633DB58A9}">
      <text>
        <r>
          <rPr>
            <sz val="8"/>
            <color indexed="81"/>
            <rFont val="Tahoma"/>
            <family val="2"/>
          </rPr>
          <t xml:space="preserve">suzano: 16,7
fibria: 12
klabin: 35
eldorado;21,8
</t>
        </r>
      </text>
    </comment>
    <comment ref="G18" authorId="0" shapeId="0" xr:uid="{CD3EB3F0-9927-4C9B-BAFC-70C3545538CE}">
      <text>
        <r>
          <rPr>
            <sz val="9"/>
            <color indexed="81"/>
            <rFont val="Tahoma"/>
            <family val="2"/>
          </rPr>
          <t xml:space="preserve">eldorado 25,6
suzano -10,1
fibria 2,8
</t>
        </r>
      </text>
    </comment>
    <comment ref="H18" authorId="0" shapeId="0" xr:uid="{71B322F8-A81A-4875-B598-72F44E402ED0}">
      <text>
        <r>
          <rPr>
            <sz val="9"/>
            <color indexed="81"/>
            <rFont val="Tahoma"/>
            <family val="2"/>
          </rPr>
          <t xml:space="preserve">klabin: 10,3
fibria: 1,1
santher: 25,9
</t>
        </r>
      </text>
    </comment>
    <comment ref="B19" authorId="0" shapeId="0" xr:uid="{4697A0CE-A767-4F0B-A7C3-CBAFF1E5564F}">
      <text>
        <r>
          <rPr>
            <sz val="9"/>
            <color indexed="81"/>
            <rFont val="Segoe UI"/>
            <charset val="1"/>
          </rPr>
          <t xml:space="preserve">Raizen: 12,4
Vibra Energia: 32,0
Ultrapar: 9,4
</t>
        </r>
      </text>
    </comment>
    <comment ref="C19" authorId="1" shapeId="0" xr:uid="{8961B6FC-9E0E-4F5D-B88A-D04CF4F9EF22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Raizen: 20,4
Petrobrás Distribuidora: 25,2
Ultrapar:4,1</t>
        </r>
      </text>
    </comment>
    <comment ref="D19" authorId="1" shapeId="0" xr:uid="{DBEE360D-B8AA-4798-A4CD-BE986091827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Raizen: 19,6
Ultrapar: 11,6
Cosan:14,9</t>
        </r>
      </text>
    </comment>
    <comment ref="E19" authorId="1" shapeId="0" xr:uid="{2ED9945C-E89D-4C07-B480-37302D93EFE0}">
      <text>
        <r>
          <rPr>
            <sz val="9"/>
            <color indexed="81"/>
            <rFont val="Segoe UI"/>
            <family val="2"/>
          </rPr>
          <t>total: 69,2
rodoil:64,7</t>
        </r>
      </text>
    </comment>
    <comment ref="F19" authorId="0" shapeId="0" xr:uid="{D7B741B8-4E59-4C64-9BCE-30FB2839409D}">
      <text>
        <r>
          <rPr>
            <sz val="8"/>
            <color indexed="81"/>
            <rFont val="Tahoma"/>
            <family val="2"/>
          </rPr>
          <t xml:space="preserve">Petrobrás: -5,2
raizen: 24,8
Ultrapar: 18,4
Cosan: 9,5
</t>
        </r>
      </text>
    </comment>
    <comment ref="G19" authorId="0" shapeId="0" xr:uid="{779AAAD5-1170-4A3B-86FA-62A7590E1FDD}">
      <text>
        <r>
          <rPr>
            <sz val="9"/>
            <color indexed="81"/>
            <rFont val="Tahoma"/>
            <family val="2"/>
          </rPr>
          <t xml:space="preserve">ultrapar 19
raizen 21
cosan 5,3
</t>
        </r>
      </text>
    </comment>
    <comment ref="H19" authorId="0" shapeId="0" xr:uid="{5BEAD707-7CCB-4F09-8A27-8BDC0E917033}">
      <text>
        <r>
          <rPr>
            <sz val="9"/>
            <color indexed="81"/>
            <rFont val="Tahoma"/>
            <family val="2"/>
          </rPr>
          <t xml:space="preserve">ale combustíveis: 24,2
CEG: 34,0
</t>
        </r>
      </text>
    </comment>
    <comment ref="B20" authorId="0" shapeId="0" xr:uid="{7DC92AE8-99BB-4F6C-B4F7-DC407C0B1405}">
      <text>
        <r>
          <rPr>
            <sz val="9"/>
            <color indexed="81"/>
            <rFont val="Segoe UI"/>
            <charset val="1"/>
          </rPr>
          <t xml:space="preserve">Évora: 26,0
Tigre: 34,4
Vipal: 24,6
</t>
        </r>
      </text>
    </comment>
    <comment ref="C20" authorId="1" shapeId="0" xr:uid="{AAFE53C2-AD4C-4EEE-9AF7-FAEC5610CAF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Évora:17,1
Tigre:8,8
Amcor:3,7
</t>
        </r>
      </text>
    </comment>
    <comment ref="D20" authorId="1" shapeId="0" xr:uid="{6A747A87-A902-4A03-8B41-F6A09460C67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Tigre: 5,1
faber castell: 26,4</t>
        </r>
      </text>
    </comment>
    <comment ref="E20" authorId="1" shapeId="0" xr:uid="{A8DC9D38-952F-4EBC-A98E-EFE72C8B564D}">
      <text>
        <r>
          <rPr>
            <sz val="9"/>
            <color indexed="81"/>
            <rFont val="Segoe UI"/>
            <family val="2"/>
          </rPr>
          <t xml:space="preserve">faber castell: 27,4
évora: 17,8
</t>
        </r>
      </text>
    </comment>
    <comment ref="F20" authorId="0" shapeId="0" xr:uid="{7060E50C-6BDA-407E-8447-4079FBAEC46D}">
      <text>
        <r>
          <rPr>
            <sz val="8"/>
            <color indexed="81"/>
            <rFont val="Tahoma"/>
            <family val="2"/>
          </rPr>
          <t xml:space="preserve">Évora: 43,0
Tigre:  6,1
Videolar: 25,2
Vipal: 42,1
</t>
        </r>
      </text>
    </comment>
    <comment ref="G20" authorId="0" shapeId="0" xr:uid="{050CF8E5-5B5E-4B50-8BBF-620022E5B087}">
      <text>
        <r>
          <rPr>
            <sz val="9"/>
            <color indexed="81"/>
            <rFont val="Tahoma"/>
            <family val="2"/>
          </rPr>
          <t xml:space="preserve">tigre 2,3
faber castell 28,8
lanxess 5,8
</t>
        </r>
      </text>
    </comment>
    <comment ref="H20" authorId="0" shapeId="0" xr:uid="{D56E0850-D774-498C-90A7-FD9F370F37D2}">
      <text>
        <r>
          <rPr>
            <sz val="9"/>
            <color indexed="81"/>
            <rFont val="Tahoma"/>
            <family val="2"/>
          </rPr>
          <t>Faber castell: 24,3
Tigre: 5,1
krona: 16</t>
        </r>
      </text>
    </comment>
    <comment ref="B21" authorId="0" shapeId="0" xr:uid="{4C3C0CE3-95E6-4EFD-8976-1E670336D4FE}">
      <text>
        <r>
          <rPr>
            <sz val="9"/>
            <color indexed="81"/>
            <rFont val="Segoe UI"/>
            <charset val="1"/>
          </rPr>
          <t xml:space="preserve">Brasken: ND
Mosaic; NI
Yara: -5,1
</t>
        </r>
      </text>
    </comment>
    <comment ref="C21" authorId="1" shapeId="0" xr:uid="{B4C920C1-C68C-415A-A8F4-AC7401DE1C7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Brasken:-73,4
Basf:14,1</t>
        </r>
      </text>
    </comment>
    <comment ref="D21" authorId="1" shapeId="0" xr:uid="{943BDE59-3264-4CF1-B11F-4D275F34694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Brasken:49,2
Basf: 6,8</t>
        </r>
      </text>
    </comment>
    <comment ref="E21" authorId="1" shapeId="0" xr:uid="{C5793DA2-80BD-4F3A-B651-1A5521495D2E}">
      <text>
        <r>
          <rPr>
            <sz val="9"/>
            <color indexed="81"/>
            <rFont val="Segoe UI"/>
            <family val="2"/>
          </rPr>
          <t xml:space="preserve">brasken: 72,6
unipar: 28,5
</t>
        </r>
      </text>
    </comment>
    <comment ref="F21" authorId="0" shapeId="0" xr:uid="{32C95C2A-F8EF-4036-B061-7B6A6457CFC4}">
      <text>
        <r>
          <rPr>
            <sz val="8"/>
            <color indexed="81"/>
            <rFont val="Tahoma"/>
            <family val="2"/>
          </rPr>
          <t>braskem:</t>
        </r>
        <r>
          <rPr>
            <sz val="11"/>
            <color indexed="81"/>
            <rFont val="Tahoma"/>
            <family val="2"/>
          </rPr>
          <t xml:space="preserve"> - 44,9 </t>
        </r>
        <r>
          <rPr>
            <sz val="8"/>
            <color indexed="81"/>
            <rFont val="Tahoma"/>
            <family val="2"/>
          </rPr>
          <t xml:space="preserve">
Yara Brasil: </t>
        </r>
        <r>
          <rPr>
            <sz val="10"/>
            <color indexed="81"/>
            <rFont val="Tahoma"/>
            <family val="2"/>
          </rPr>
          <t>-24,1</t>
        </r>
        <r>
          <rPr>
            <sz val="8"/>
            <color indexed="81"/>
            <rFont val="Tahoma"/>
            <family val="2"/>
          </rPr>
          <t xml:space="preserve">
Basf:  </t>
        </r>
        <r>
          <rPr>
            <sz val="10"/>
            <color indexed="81"/>
            <rFont val="Tahoma"/>
            <family val="2"/>
          </rPr>
          <t>-20,5</t>
        </r>
        <r>
          <rPr>
            <sz val="8"/>
            <color indexed="81"/>
            <rFont val="Tahoma"/>
            <family val="2"/>
          </rPr>
          <t xml:space="preserve">
bayer: </t>
        </r>
        <r>
          <rPr>
            <sz val="10"/>
            <color indexed="81"/>
            <rFont val="Tahoma"/>
            <family val="2"/>
          </rPr>
          <t>-5,0</t>
        </r>
        <r>
          <rPr>
            <sz val="8"/>
            <color indexed="81"/>
            <rFont val="Tahoma"/>
            <family val="2"/>
          </rPr>
          <t xml:space="preserve">
Syngenta;
</t>
        </r>
      </text>
    </comment>
    <comment ref="G21" authorId="0" shapeId="0" xr:uid="{6825CB53-CBF5-45E1-A4B7-F32CE351C752}">
      <text>
        <r>
          <rPr>
            <b/>
            <sz val="9"/>
            <color indexed="81"/>
            <rFont val="Tahoma"/>
            <family val="2"/>
          </rPr>
          <t>braskem 216,7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7A2F6786-3CEE-46AE-B3BA-89746D042E64}">
      <text>
        <r>
          <rPr>
            <sz val="9"/>
            <color indexed="81"/>
            <rFont val="Tahoma"/>
            <family val="2"/>
          </rPr>
          <t xml:space="preserve">3M do Brasil: 58,4
bayer: 37,2
</t>
        </r>
      </text>
    </comment>
    <comment ref="B22" authorId="0" shapeId="0" xr:uid="{F69D0D55-4D34-4D05-B047-F4584533AAC2}">
      <text>
        <r>
          <rPr>
            <sz val="9"/>
            <color indexed="81"/>
            <rFont val="Segoe UI"/>
            <charset val="1"/>
          </rPr>
          <t xml:space="preserve">Correios: 161,3
Grupo GPS: 38,3
Accenture: 13,8
Serasa: 58,4
</t>
        </r>
      </text>
    </comment>
    <comment ref="C22" authorId="1" shapeId="0" xr:uid="{55251A45-B3A0-46DD-8B2B-C672B90CF78D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Correios: 69,5
Cielo:11,9
Elo:24,9</t>
        </r>
      </text>
    </comment>
    <comment ref="D22" authorId="1" shapeId="0" xr:uid="{2CB4427F-0AE5-444B-83B2-3EC07429E0FE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Correios: 63,2
Cielo: 23,9
Rede: 2,3
Accenture:  11,6</t>
        </r>
      </text>
    </comment>
    <comment ref="E22" authorId="1" shapeId="0" xr:uid="{A9CF1825-3EFC-421C-B43F-7F03D0FC364F}">
      <text>
        <r>
          <rPr>
            <sz val="9"/>
            <color indexed="81"/>
            <rFont val="Segoe UI"/>
            <family val="2"/>
          </rPr>
          <t xml:space="preserve">booking.com: 219,9
serasa: 53
manserv: 38,6
CVC: 29,9
Cielo: 29,4
</t>
        </r>
      </text>
    </comment>
    <comment ref="F22" authorId="0" shapeId="0" xr:uid="{3AA567A7-7E21-4891-B9C1-325A4CBE25E2}">
      <text>
        <r>
          <rPr>
            <sz val="8"/>
            <color indexed="81"/>
            <rFont val="Tahoma"/>
            <family val="2"/>
          </rPr>
          <t xml:space="preserve">Correios:  -
Cielo: 32,4
Rede: 16,3
Serasa: 50,1
</t>
        </r>
      </text>
    </comment>
    <comment ref="G22" authorId="0" shapeId="0" xr:uid="{9030BD72-D14D-4B72-A1C4-C049640EA700}">
      <text>
        <r>
          <rPr>
            <sz val="9"/>
            <color indexed="81"/>
            <rFont val="Tahoma"/>
            <family val="2"/>
          </rPr>
          <t xml:space="preserve">Sem parar 65,9
cielo 35,9
atento 40,6
</t>
        </r>
      </text>
    </comment>
    <comment ref="H22" authorId="0" shapeId="0" xr:uid="{52B81FD9-B94A-4942-AA06-63CA58A49B79}">
      <text>
        <r>
          <rPr>
            <sz val="9"/>
            <color indexed="81"/>
            <rFont val="Tahoma"/>
            <family val="2"/>
          </rPr>
          <t xml:space="preserve">cielo: 74,7
sem parar: 84,2
serasa: 50,6
atento: 70,3
</t>
        </r>
      </text>
    </comment>
    <comment ref="B23" authorId="0" shapeId="0" xr:uid="{16645E4C-536F-44CF-8D7B-5DB6282AC466}">
      <text>
        <r>
          <rPr>
            <sz val="9"/>
            <color indexed="81"/>
            <rFont val="Segoe UI"/>
            <charset val="1"/>
          </rPr>
          <t xml:space="preserve">Cielo: 5,0
B3: 16,9
Elo: 32,6
Getnet:14,0
Stone: 18,0
</t>
        </r>
      </text>
    </comment>
    <comment ref="B24" authorId="0" shapeId="0" xr:uid="{FA4D4991-5F78-4AF3-AD42-6D0A72B0C66B}">
      <text>
        <r>
          <rPr>
            <sz val="9"/>
            <color indexed="81"/>
            <rFont val="Segoe UI"/>
            <charset val="1"/>
          </rPr>
          <t xml:space="preserve">Rede D'Or: 3,3
Dasa: -4,2
Hospital S.Paulo: ND 
</t>
        </r>
      </text>
    </comment>
    <comment ref="C24" authorId="1" shapeId="0" xr:uid="{F52FE59C-C65E-4174-9DE3-78DAF1D421B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Rede D'Or:21,9
Hospital S.Paulo: 
Dasa:4,0</t>
        </r>
      </text>
    </comment>
    <comment ref="D24" authorId="1" shapeId="0" xr:uid="{1D2F5E89-99B5-4F5B-AAD6-49AAA557B1D6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Rede D"Or: 26,1
Dasa: 5,6
</t>
        </r>
      </text>
    </comment>
    <comment ref="E24" authorId="1" shapeId="0" xr:uid="{2905C120-FBDD-44A0-AF72-C118A05A1736}">
      <text>
        <r>
          <rPr>
            <sz val="9"/>
            <color indexed="81"/>
            <rFont val="Segoe UI"/>
            <family val="2"/>
          </rPr>
          <t xml:space="preserve">rede D'or: 21,8
lab. Hermes pardini: 24,1
</t>
        </r>
      </text>
    </comment>
    <comment ref="F24" authorId="0" shapeId="0" xr:uid="{519D6054-6FED-4119-8595-EFA8A053E5A4}">
      <text>
        <r>
          <rPr>
            <sz val="8"/>
            <color indexed="81"/>
            <rFont val="Tahoma"/>
            <family val="2"/>
          </rPr>
          <t xml:space="preserve">Rede d'or: 18,3
Hospital S.Paulo: ND
Dasa: 3,3
Einstein: 10,5
</t>
        </r>
      </text>
    </comment>
    <comment ref="G24" authorId="0" shapeId="0" xr:uid="{B5819579-0B93-4C83-B427-58770FA146E9}">
      <text>
        <r>
          <rPr>
            <sz val="9"/>
            <color indexed="81"/>
            <rFont val="Tahoma"/>
            <family val="2"/>
          </rPr>
          <t xml:space="preserve">Rede D´Or 19,2
Pro saude 13,5
Hospital Einstein 10,2
</t>
        </r>
      </text>
    </comment>
    <comment ref="H24" authorId="0" shapeId="0" xr:uid="{1853105F-CBF8-4726-A7F2-64CFCA4F04CF}">
      <text>
        <r>
          <rPr>
            <sz val="9"/>
            <color indexed="81"/>
            <rFont val="Tahoma"/>
            <family val="2"/>
          </rPr>
          <t xml:space="preserve">lab. Hermes pardini: 24,2
Rede D'or: 22
sirio e libanes: 11,9
</t>
        </r>
      </text>
    </comment>
    <comment ref="B25" authorId="0" shapeId="0" xr:uid="{1678B61F-6FEC-4D87-83DC-698C47067DD5}">
      <text>
        <r>
          <rPr>
            <sz val="9"/>
            <color indexed="81"/>
            <rFont val="Segoe UI"/>
            <charset val="1"/>
          </rPr>
          <t xml:space="preserve">Alpargatas: 4,2
Calçados Beira Rio: 20,3
Coteminas:  -24,2
</t>
        </r>
      </text>
    </comment>
    <comment ref="C25" authorId="1" shapeId="0" xr:uid="{28AB4572-F6F7-4F4D-9F4F-EE7064904FA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Alpargatas: 9,5
Calçados Beira Rio:25,0
Grendene:13,4</t>
        </r>
      </text>
    </comment>
    <comment ref="D25" authorId="1" shapeId="0" xr:uid="{5F829E0C-B064-43BB-BA28-65620E39513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Alpargatas: 13,1
Grendene: 16,9
Hering:18,1</t>
        </r>
      </text>
    </comment>
    <comment ref="E25" authorId="1" shapeId="0" xr:uid="{15911180-0145-4A11-9C76-5A5F77385BBE}">
      <text>
        <r>
          <rPr>
            <sz val="9"/>
            <color indexed="81"/>
            <rFont val="Segoe UI"/>
            <family val="2"/>
          </rPr>
          <t xml:space="preserve">calçados beira rio: 27
arezzo: 23,2
grendene: 20,5
</t>
        </r>
      </text>
    </comment>
    <comment ref="F25" authorId="0" shapeId="0" xr:uid="{923CF4B8-1485-4177-8132-E69A4114A63F}">
      <text>
        <r>
          <rPr>
            <sz val="8"/>
            <color indexed="81"/>
            <rFont val="Tahoma"/>
            <family val="2"/>
          </rPr>
          <t>Alpargatas:17,4
Coteminas:</t>
        </r>
        <r>
          <rPr>
            <sz val="10"/>
            <color indexed="81"/>
            <rFont val="Tahoma"/>
            <family val="2"/>
          </rPr>
          <t>-11</t>
        </r>
        <r>
          <rPr>
            <sz val="8"/>
            <color indexed="81"/>
            <rFont val="Tahoma"/>
            <family val="2"/>
          </rPr>
          <t xml:space="preserve">
Grendene: 21,7
Hering: 16,5
</t>
        </r>
      </text>
    </comment>
    <comment ref="G25" authorId="0" shapeId="0" xr:uid="{54DC50D5-3B71-4D95-88F1-06C66F3E1B9E}">
      <text>
        <r>
          <rPr>
            <sz val="9"/>
            <color indexed="81"/>
            <rFont val="Tahoma"/>
            <family val="2"/>
          </rPr>
          <t xml:space="preserve">grendene 20,6
lupo 15,1
hering 24
</t>
        </r>
      </text>
    </comment>
    <comment ref="H25" authorId="0" shapeId="0" xr:uid="{92520F67-6BF8-45CA-B7B3-1D94EE499694}">
      <text>
        <r>
          <rPr>
            <sz val="9"/>
            <color indexed="81"/>
            <rFont val="Tahoma"/>
            <family val="2"/>
          </rPr>
          <t xml:space="preserve">Dudalina: 59,0
Hering: 29,6
Grandene: 20,8
</t>
        </r>
      </text>
    </comment>
    <comment ref="B26" authorId="0" shapeId="0" xr:uid="{B5992B80-84F1-4E44-954F-F6F9C07311DE}">
      <text>
        <r>
          <rPr>
            <sz val="9"/>
            <color indexed="81"/>
            <rFont val="Segoe UI"/>
            <charset val="1"/>
          </rPr>
          <t xml:space="preserve">Telefônica: 6,9
Claro: 16,8
TIM: 8,0
</t>
        </r>
      </text>
    </comment>
    <comment ref="C26" authorId="1" shapeId="0" xr:uid="{7AE3417D-7EB3-4B12-992F-24DD9AB325D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Telefônica:7,1
Claro:8,7
TIM:16,1
</t>
        </r>
      </text>
    </comment>
    <comment ref="D26" authorId="1" shapeId="0" xr:uid="{BBB9F6B3-3314-430E-9FD7-B5D09493953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Telefônica: 12,5
Claro: 6,4
TIM: 12,9</t>
        </r>
      </text>
    </comment>
    <comment ref="E26" authorId="1" shapeId="0" xr:uid="{05E0EA1D-2059-4CEC-95B9-0274FB0802E3}">
      <text>
        <r>
          <rPr>
            <sz val="9"/>
            <color indexed="81"/>
            <rFont val="Segoe UI"/>
            <family val="2"/>
          </rPr>
          <t xml:space="preserve">globo: 12,8
uol: 19,6
Telefônica: 6,6
Claro: -9,4
Tim:6,8
</t>
        </r>
      </text>
    </comment>
    <comment ref="F26" authorId="0" shapeId="0" xr:uid="{B5347ED7-01F3-4BF5-B08D-6828EADF0867}">
      <text>
        <r>
          <rPr>
            <sz val="8"/>
            <color indexed="81"/>
            <rFont val="Tahoma"/>
            <family val="2"/>
          </rPr>
          <t xml:space="preserve">Telefônica;  5,9
Claro:  </t>
        </r>
        <r>
          <rPr>
            <sz val="10"/>
            <color indexed="81"/>
            <rFont val="Tahoma"/>
            <family val="2"/>
          </rPr>
          <t>-10,6</t>
        </r>
        <r>
          <rPr>
            <sz val="8"/>
            <color indexed="81"/>
            <rFont val="Tahoma"/>
            <family val="2"/>
          </rPr>
          <t xml:space="preserve">
OI: </t>
        </r>
        <r>
          <rPr>
            <sz val="11"/>
            <color indexed="81"/>
            <rFont val="Tahoma"/>
            <family val="2"/>
          </rPr>
          <t>-57</t>
        </r>
        <r>
          <rPr>
            <sz val="8"/>
            <color indexed="81"/>
            <rFont val="Tahoma"/>
            <family val="2"/>
          </rPr>
          <t xml:space="preserve">
TIM; 4,4
</t>
        </r>
      </text>
    </comment>
    <comment ref="G26" authorId="0" shapeId="0" xr:uid="{03BE2815-92AE-4427-9034-9E626AB20051}">
      <text>
        <r>
          <rPr>
            <sz val="9"/>
            <color indexed="81"/>
            <rFont val="Tahoma"/>
            <family val="2"/>
          </rPr>
          <t xml:space="preserve">globonet 82,8
telefônica 4,9
claro -24,5
Tim 12,2
</t>
        </r>
      </text>
    </comment>
    <comment ref="H26" authorId="0" shapeId="0" xr:uid="{3E8D09E6-90F3-4890-8DD4-EAAE29429983}">
      <text>
        <r>
          <rPr>
            <sz val="9"/>
            <color indexed="81"/>
            <rFont val="Tahoma"/>
            <family val="2"/>
          </rPr>
          <t>Level 3: 188,2
totvs: 23,5
OI:  - 22,8
Telefônica: 11,0
TIM: 10,1
claro: -7,5</t>
        </r>
      </text>
    </comment>
    <comment ref="B27" authorId="0" shapeId="0" xr:uid="{8907E2F8-1C5B-4A26-B3F4-A5D59322ADD0}">
      <text>
        <r>
          <rPr>
            <sz val="9"/>
            <color indexed="81"/>
            <rFont val="Segoe UI"/>
            <charset val="1"/>
          </rPr>
          <t xml:space="preserve">Localiza: 17,3
CCR: 1,1
Simpar:12,3
Latam: ND
Gol: ND
Azul:ND
</t>
        </r>
      </text>
    </comment>
    <comment ref="C27" authorId="1" shapeId="0" xr:uid="{A70FDE55-E3A3-4726-8E85-29234D60EBC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Latam:19,6
Gol:ND
Azul:ND
CCR:16,9</t>
        </r>
      </text>
    </comment>
    <comment ref="D27" authorId="1" shapeId="0" xr:uid="{414E214A-BBD9-4F92-A9FB-F9C2070F3C51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LATAM: -3,7
GOL: ND
Azul: 13,3
</t>
        </r>
      </text>
    </comment>
    <comment ref="E27" authorId="1" shapeId="0" xr:uid="{4ED30C11-FBE6-418D-A2E7-9C9F36E97DB4}">
      <text>
        <r>
          <rPr>
            <sz val="9"/>
            <color indexed="81"/>
            <rFont val="Segoe UI"/>
            <family val="2"/>
          </rPr>
          <t xml:space="preserve">Latam: 74,8
Gol: ND
Azul: 18,7
</t>
        </r>
      </text>
    </comment>
    <comment ref="F27" authorId="0" shapeId="0" xr:uid="{E1C780CD-52E4-4993-B386-33F593E7FC4F}">
      <text>
        <r>
          <rPr>
            <sz val="8"/>
            <color indexed="81"/>
            <rFont val="Tahoma"/>
            <family val="2"/>
          </rPr>
          <t>Latam: ND
CCR: 39,5
Gol: ND
Azul: -</t>
        </r>
        <r>
          <rPr>
            <sz val="10"/>
            <color indexed="81"/>
            <rFont val="Tahoma"/>
            <family val="2"/>
          </rPr>
          <t>12,6</t>
        </r>
      </text>
    </comment>
    <comment ref="G27" authorId="0" shapeId="0" xr:uid="{4E38376A-5CA3-421F-BCB0-D2E2163177BA}">
      <text>
        <r>
          <rPr>
            <sz val="9"/>
            <color indexed="81"/>
            <rFont val="Tahoma"/>
            <family val="2"/>
          </rPr>
          <t>latam  - 558,5
gol        nd (PL negativo)
ccr   20,2
azul   pl negativo</t>
        </r>
      </text>
    </comment>
    <comment ref="H27" authorId="0" shapeId="0" xr:uid="{F3C6AC7F-78A0-4EC1-AE53-2C39FF3536ED}">
      <text>
        <r>
          <rPr>
            <sz val="9"/>
            <color indexed="81"/>
            <rFont val="Tahoma"/>
            <family val="2"/>
          </rPr>
          <t xml:space="preserve">CCR: 36,8
Gol: nd
tam: -26,2
Azul: -15,6
</t>
        </r>
      </text>
    </comment>
    <comment ref="B28" authorId="0" shapeId="0" xr:uid="{DB65DEA7-1371-4C5C-ABE1-DC535F341C40}">
      <text>
        <r>
          <rPr>
            <sz val="9"/>
            <color indexed="81"/>
            <rFont val="Segoe UI"/>
            <charset val="1"/>
          </rPr>
          <t>Fiat Chrysler: NI
Volkswagen: NI
Embraer: -23,5
Randon: 31,3</t>
        </r>
      </text>
    </comment>
    <comment ref="C28" authorId="1" shapeId="0" xr:uid="{E49C0C55-D02C-4F3D-A474-661D020959FA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Embraer:-8,9
Renault:4,0</t>
        </r>
      </text>
    </comment>
    <comment ref="D28" authorId="1" shapeId="0" xr:uid="{037C64D0-815D-4FE3-8AA0-6F8DFDB3C0DC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Baterias Moura:19,5
Mahle Metal Leve: 21,7
Renault: 16,4</t>
        </r>
      </text>
    </comment>
    <comment ref="E28" authorId="1" shapeId="0" xr:uid="{A19FCAF2-07DB-4862-A6F3-710BCE1E6CE9}">
      <text>
        <r>
          <rPr>
            <sz val="9"/>
            <color indexed="81"/>
            <rFont val="Segoe UI"/>
            <family val="2"/>
          </rPr>
          <t>Embraer: 6,1
Randon: 5,5
Renault: 20,5</t>
        </r>
      </text>
    </comment>
    <comment ref="F28" authorId="0" shapeId="0" xr:uid="{F55E412D-EE9D-4712-A035-DEE9D42F9BD7}">
      <text>
        <r>
          <rPr>
            <sz val="8"/>
            <color indexed="81"/>
            <rFont val="Tahoma"/>
            <family val="2"/>
          </rPr>
          <t xml:space="preserve">Embraer: 4,6
Fiat:  -
Honda: -
Toyota;  -
Renault: </t>
        </r>
        <r>
          <rPr>
            <sz val="11"/>
            <color indexed="81"/>
            <rFont val="Tahoma"/>
            <family val="2"/>
          </rPr>
          <t>-175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 shapeId="0" xr:uid="{F32576D6-DD8E-4197-8B3F-E175461D34DB}">
      <text>
        <r>
          <rPr>
            <sz val="9"/>
            <color indexed="81"/>
            <rFont val="Tahoma"/>
            <family val="2"/>
          </rPr>
          <t xml:space="preserve">embraer 1,9
renault -120,2
</t>
        </r>
      </text>
    </comment>
    <comment ref="H28" authorId="0" shapeId="0" xr:uid="{ACC134C9-EA61-44EB-BE9F-1782E3B88BE1}">
      <text>
        <r>
          <rPr>
            <sz val="9"/>
            <color indexed="81"/>
            <rFont val="Tahoma"/>
            <family val="2"/>
          </rPr>
          <t>baterias moura: 20,3
embraer: 8,1
randon: 14,1
Renault: -17,7</t>
        </r>
      </text>
    </comment>
    <comment ref="B32" authorId="0" shapeId="0" xr:uid="{372D0D6C-2518-4CD1-9472-F745CC1A59E7}">
      <text>
        <r>
          <rPr>
            <sz val="9"/>
            <color indexed="81"/>
            <rFont val="Segoe UI"/>
            <charset val="1"/>
          </rPr>
          <t xml:space="preserve">Itaú:12,8
Brasil:10,0
Bradesco: 11,5
Caixa:14,2
Santander:16,8
</t>
        </r>
      </text>
    </comment>
    <comment ref="C32" authorId="1" shapeId="0" xr:uid="{ECF49EE7-B957-4AC2-B927-72D15D9ADD79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Itaú: 18,6
Brasil:16,7
Bradesco:16,8
Caixa:26,1
Santander:19,8</t>
        </r>
      </text>
    </comment>
    <comment ref="D32" authorId="1" shapeId="0" xr:uid="{9D765588-AC25-4B07-9ED0-8C63C1926737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Itaú: 17,3
Banco do Brasil: 12,6
Bradeco: 15,7
Santander: 18,1</t>
        </r>
      </text>
    </comment>
    <comment ref="E32" authorId="1" shapeId="0" xr:uid="{9A057AB2-B481-4D1C-BDE2-84A5B45AA83E}">
      <text>
        <r>
          <rPr>
            <sz val="9"/>
            <color indexed="81"/>
            <rFont val="Segoe UI"/>
            <family val="2"/>
          </rPr>
          <t xml:space="preserve">itau/unibanco: 17,2
brasil: 11,2
bradesco:  13,2
santander: 13
</t>
        </r>
      </text>
    </comment>
    <comment ref="F32" authorId="0" shapeId="0" xr:uid="{6A2D68DB-491C-4797-BA84-D97A5165CA0F}">
      <text>
        <r>
          <rPr>
            <sz val="8"/>
            <color indexed="81"/>
            <rFont val="Tahoma"/>
            <family val="2"/>
          </rPr>
          <t xml:space="preserve">Itaú: 17
Brasil: 9,2
Caixa; 6,5
Bradesco: 15
Santander: 9,2
</t>
        </r>
      </text>
    </comment>
    <comment ref="G32" authorId="0" shapeId="0" xr:uid="{D31EBDB9-4836-4F1D-B3A4-F5239C74D792}">
      <text>
        <r>
          <rPr>
            <sz val="9"/>
            <color indexed="81"/>
            <rFont val="Tahoma"/>
            <family val="2"/>
          </rPr>
          <t xml:space="preserve">Brasil 17,7
Itaú 21,6
caixa 11,4
bradesco 19,2
santander 12,3
</t>
        </r>
      </text>
    </comment>
    <comment ref="H32" authorId="0" shapeId="0" xr:uid="{F9D89D0C-B2DC-4162-AD20-67B2F08DD2F0}">
      <text>
        <r>
          <rPr>
            <sz val="9"/>
            <color indexed="81"/>
            <rFont val="Tahoma"/>
            <family val="2"/>
          </rPr>
          <t>Brasil: 14
Itaú: 20,6
Caixa:11,4
Bradesco:18,4
Santander: 3,3
HSBC: -5,6</t>
        </r>
      </text>
    </comment>
    <comment ref="B33" authorId="0" shapeId="0" xr:uid="{98C746DB-7F35-47E0-8AF8-9E31858218EA}">
      <text>
        <r>
          <rPr>
            <sz val="9"/>
            <color indexed="81"/>
            <rFont val="Segoe UI"/>
            <charset val="1"/>
          </rPr>
          <t>Brasilpev:21,1
Bradesco Vida e Prev.:35,9
Itaú Vida:7,2</t>
        </r>
      </text>
    </comment>
    <comment ref="C33" authorId="1" shapeId="0" xr:uid="{55692A1C-72BA-4D93-A634-CF47A64E0B24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Brasilpev:43,2
Bradesco Vida e Prev.:51,9</t>
        </r>
      </text>
    </comment>
    <comment ref="F33" authorId="0" shapeId="0" xr:uid="{659B1D29-4FD5-407C-B95F-1A920947E355}">
      <text>
        <r>
          <rPr>
            <sz val="8"/>
            <color indexed="81"/>
            <rFont val="Tahoma"/>
            <family val="2"/>
          </rPr>
          <t>Brasilprev: 42
Bradesco vida: 58
Itaú vida: 23,3</t>
        </r>
      </text>
    </comment>
    <comment ref="G33" authorId="0" shapeId="0" xr:uid="{2C077BBC-51CD-4922-8738-FE653EA5BAAB}">
      <text>
        <r>
          <rPr>
            <sz val="9"/>
            <color indexed="81"/>
            <rFont val="Tahoma"/>
            <family val="2"/>
          </rPr>
          <t xml:space="preserve">Bradesco vida 89,3
Brasilpev 47,7
Itaú vida 36,6
</t>
        </r>
      </text>
    </comment>
    <comment ref="H33" authorId="0" shapeId="0" xr:uid="{6EC1D173-6B5F-490A-A070-9C06B914E710}">
      <text>
        <r>
          <rPr>
            <sz val="9"/>
            <color indexed="81"/>
            <rFont val="Tahoma"/>
            <family val="2"/>
          </rPr>
          <t xml:space="preserve">Bradesco: 53,5
Brasilprev: 51,1
</t>
        </r>
      </text>
    </comment>
    <comment ref="B34" authorId="0" shapeId="0" xr:uid="{01030BD5-654A-43BF-B494-2777F0A40D94}">
      <text>
        <r>
          <rPr>
            <sz val="9"/>
            <color indexed="81"/>
            <rFont val="Segoe UI"/>
            <charset val="1"/>
          </rPr>
          <t xml:space="preserve">Bradesco: 27,3
Sul América: 29,0
Mapfre:22,6
</t>
        </r>
      </text>
    </comment>
    <comment ref="C34" authorId="1" shapeId="0" xr:uid="{B4DAB315-299B-467C-BFB2-CB5C9B7F8C0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Bradesco seguros:30,3
Sul América:16,5
Mapfre: 21,5</t>
        </r>
      </text>
    </comment>
    <comment ref="G34" authorId="0" shapeId="0" xr:uid="{C9E7D1BC-68C6-41AB-A314-4A3B627F88DE}">
      <text>
        <r>
          <rPr>
            <sz val="9"/>
            <color indexed="81"/>
            <rFont val="Tahoma"/>
            <family val="2"/>
          </rPr>
          <t>Bradesco 36,8
Brasil e Mapfre 35,6
Sul America 16,6</t>
        </r>
      </text>
    </comment>
    <comment ref="H34" authorId="0" shapeId="0" xr:uid="{24D6E643-C53B-4750-A681-B4FFB87A5322}">
      <text>
        <r>
          <rPr>
            <sz val="9"/>
            <color indexed="81"/>
            <rFont val="Tahoma"/>
            <family val="2"/>
          </rPr>
          <t xml:space="preserve">Bradesco:29,9
Brasil e Mapfre: 28,4
</t>
        </r>
      </text>
    </comment>
    <comment ref="A35" authorId="0" shapeId="0" xr:uid="{43430DDB-42B0-401E-BE01-764982D8F876}">
      <text>
        <r>
          <rPr>
            <sz val="9"/>
            <color indexed="81"/>
            <rFont val="Segoe UI"/>
            <charset val="1"/>
          </rPr>
          <t>A Revista consolidou Planos e Seguro Saúde, em 2020</t>
        </r>
      </text>
    </comment>
    <comment ref="B35" authorId="0" shapeId="0" xr:uid="{05990C2F-5F62-4E20-96E2-93F37FAB7E6D}">
      <text>
        <r>
          <rPr>
            <sz val="9"/>
            <color indexed="81"/>
            <rFont val="Segoe UI"/>
            <charset val="1"/>
          </rPr>
          <t xml:space="preserve">Bradesco:12,6
SulAmérica: 13,5
Amil:3,9
</t>
        </r>
      </text>
    </comment>
    <comment ref="C35" authorId="1" shapeId="0" xr:uid="{E777D1A7-C3C1-4DD5-B432-838AD2064A30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5" authorId="1" shapeId="0" xr:uid="{39E8D761-4F97-45EF-9808-1064A06229AF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Bradesco saúde: 12,0
Sul América Saúde: 16,8</t>
        </r>
      </text>
    </comment>
    <comment ref="E35" authorId="1" shapeId="0" xr:uid="{769A930C-C070-4D4C-90B3-E0ED92DAADDD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sul america: 17,6
unimed: 12,3
</t>
        </r>
      </text>
    </comment>
    <comment ref="F35" authorId="0" shapeId="0" xr:uid="{5BE33F22-5D7C-4B7C-9E59-3A83EFB7547A}">
      <text>
        <r>
          <rPr>
            <sz val="8"/>
            <color indexed="81"/>
            <rFont val="Tahoma"/>
            <family val="2"/>
          </rPr>
          <t xml:space="preserve">Bradesco saúde: 9,5
Sul América: 19,7
Unimed saúde: 12,2
</t>
        </r>
      </text>
    </comment>
    <comment ref="H35" authorId="0" shapeId="0" xr:uid="{790B0AE6-77EE-470B-99FD-64DCF55EB3AA}">
      <text>
        <r>
          <rPr>
            <sz val="9"/>
            <color indexed="81"/>
            <rFont val="Tahoma"/>
            <family val="2"/>
          </rPr>
          <t>Bradesco:21,6
Sul America: 17,5
Unimed: 2,2</t>
        </r>
      </text>
    </comment>
    <comment ref="B36" authorId="0" shapeId="0" xr:uid="{49739FE8-0C6C-4E23-BF95-F2FA78F73F7C}">
      <text>
        <r>
          <rPr>
            <sz val="9"/>
            <color indexed="81"/>
            <rFont val="Segoe UI"/>
            <charset val="1"/>
          </rPr>
          <t xml:space="preserve">Bradesco: 46,5
Brasilcap:29,4
Santander: 74,6
</t>
        </r>
      </text>
    </comment>
    <comment ref="F36" authorId="0" shapeId="0" xr:uid="{380D4BCA-2502-4C78-B90C-B73F79705F5A}">
      <text>
        <r>
          <rPr>
            <sz val="8"/>
            <color indexed="81"/>
            <rFont val="Tahoma"/>
            <family val="2"/>
          </rPr>
          <t xml:space="preserve">Brasilcap: 97,4
Bradesco capitalização: 92,2
</t>
        </r>
      </text>
    </comment>
    <comment ref="B37" authorId="0" shapeId="0" xr:uid="{889AD81B-13E8-4770-8DF3-97605784BFAB}">
      <text>
        <r>
          <rPr>
            <sz val="9"/>
            <color indexed="81"/>
            <rFont val="Segoe UI"/>
            <charset val="1"/>
          </rPr>
          <t xml:space="preserve">Bradesco Saúde: 12,6
</t>
        </r>
      </text>
    </comment>
    <comment ref="C37" authorId="1" shapeId="0" xr:uid="{A9A7C85D-EE82-48F7-B848-A3487BD33F93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Amil:1,1
Notre Dame:6,6
Hapvida:11,7
Prevent Senior:52,4</t>
        </r>
      </text>
    </comment>
    <comment ref="D37" authorId="1" shapeId="0" xr:uid="{B44DC294-670E-4855-99AB-F286461C4D68}">
      <text>
        <r>
          <rPr>
            <b/>
            <sz val="9"/>
            <color indexed="81"/>
            <rFont val="Segoe UI"/>
            <family val="2"/>
          </rPr>
          <t>roberto assef:</t>
        </r>
        <r>
          <rPr>
            <sz val="9"/>
            <color indexed="81"/>
            <rFont val="Segoe UI"/>
            <family val="2"/>
          </rPr>
          <t xml:space="preserve">
Amil: 0,1
Notre Dame Intermédica: 14,3
hapvida:21,9</t>
        </r>
      </text>
    </comment>
    <comment ref="E37" authorId="1" shapeId="0" xr:uid="{D25CC08B-27D9-456D-8655-3DAA3F90EBF0}">
      <text>
        <r>
          <rPr>
            <sz val="9"/>
            <color indexed="81"/>
            <rFont val="Segoe UI"/>
            <family val="2"/>
          </rPr>
          <t xml:space="preserve">hapvida:137,8
odontoprev: 54,3
</t>
        </r>
      </text>
    </comment>
    <comment ref="F37" authorId="0" shapeId="0" xr:uid="{73EFE6B9-5F50-4323-826C-769E3A26B033}">
      <text>
        <r>
          <rPr>
            <sz val="8"/>
            <color indexed="81"/>
            <rFont val="Tahoma"/>
            <family val="2"/>
          </rPr>
          <t>Amil:</t>
        </r>
        <r>
          <rPr>
            <sz val="10"/>
            <color indexed="81"/>
            <rFont val="Tahoma"/>
            <family val="2"/>
          </rPr>
          <t xml:space="preserve"> -4,0
Unimed Rio : -
Odontoprev: 31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0" shapeId="0" xr:uid="{FB97DC07-6150-4D0F-891B-33658D0B82A5}">
      <text>
        <r>
          <rPr>
            <sz val="9"/>
            <color indexed="81"/>
            <rFont val="Tahoma"/>
            <family val="2"/>
          </rPr>
          <t xml:space="preserve">Amil -1,8
Unimed nacional 9,1
</t>
        </r>
      </text>
    </comment>
    <comment ref="H37" authorId="0" shapeId="0" xr:uid="{F01FDFAF-E9E8-4D13-83AE-F2F50E88B4FB}">
      <text>
        <r>
          <rPr>
            <sz val="9"/>
            <color indexed="81"/>
            <rFont val="Tahoma"/>
            <family val="2"/>
          </rPr>
          <t xml:space="preserve">Amil: -4,3
Unimed Rio: -183,3
Golden Cross:-4,7
</t>
        </r>
      </text>
    </comment>
    <comment ref="B38" authorId="0" shapeId="0" xr:uid="{F81F6B82-061B-4B08-80FD-F8957BFF3E51}">
      <text>
        <r>
          <rPr>
            <sz val="9"/>
            <color indexed="81"/>
            <rFont val="Segoe UI"/>
            <family val="2"/>
          </rPr>
          <t xml:space="preserve">IRB: -35,7
Munich Rio: 4,3
Austral: -8,6
</t>
        </r>
      </text>
    </comment>
    <comment ref="F38" authorId="0" shapeId="0" xr:uid="{EEDCDDE3-DAD3-45A2-9C17-01CA5ECF614B}">
      <text>
        <r>
          <rPr>
            <sz val="8"/>
            <color indexed="81"/>
            <rFont val="Tahoma"/>
            <family val="2"/>
          </rPr>
          <t>IRB: 25,5</t>
        </r>
      </text>
    </comment>
  </commentList>
</comments>
</file>

<file path=xl/sharedStrings.xml><?xml version="1.0" encoding="utf-8"?>
<sst xmlns="http://schemas.openxmlformats.org/spreadsheetml/2006/main" count="65" uniqueCount="36">
  <si>
    <t>energia elétrica</t>
  </si>
  <si>
    <t>papel e celulose</t>
  </si>
  <si>
    <t>serviços especializados</t>
  </si>
  <si>
    <t>construção e engenharia</t>
  </si>
  <si>
    <t>mecânica</t>
  </si>
  <si>
    <t>petróleo e gás</t>
  </si>
  <si>
    <t>bancos</t>
  </si>
  <si>
    <t>previdência e vida</t>
  </si>
  <si>
    <t>seguros gerais</t>
  </si>
  <si>
    <t>seguros saúde</t>
  </si>
  <si>
    <t>capitalização</t>
  </si>
  <si>
    <t>agropecuária</t>
  </si>
  <si>
    <t>educação e ensino</t>
  </si>
  <si>
    <t>empreendimentos imobiliários</t>
  </si>
  <si>
    <t>metalurgia e mineração</t>
  </si>
  <si>
    <t>plásticos e borracha</t>
  </si>
  <si>
    <t>resseguros</t>
  </si>
  <si>
    <t>alimentos e bebidas</t>
  </si>
  <si>
    <t>SETOR</t>
  </si>
  <si>
    <t>açúcar e álcool</t>
  </si>
  <si>
    <t>água e saneamento</t>
  </si>
  <si>
    <t>comércio atacadista e exterior</t>
  </si>
  <si>
    <t>comércio varejista</t>
  </si>
  <si>
    <t>eletroeletrônica</t>
  </si>
  <si>
    <t>farmacêutica e cosméticos</t>
  </si>
  <si>
    <t>material de construção e decoração</t>
  </si>
  <si>
    <t>química e petroquímica</t>
  </si>
  <si>
    <t>serviços médicos</t>
  </si>
  <si>
    <t>têxtil, couro e vestuário</t>
  </si>
  <si>
    <t>transporte e logística</t>
  </si>
  <si>
    <t>veículos e peças</t>
  </si>
  <si>
    <t>Petrobras</t>
  </si>
  <si>
    <t>TOTAL</t>
  </si>
  <si>
    <t>TI e Telecom</t>
  </si>
  <si>
    <t>Serviços Financeiros</t>
  </si>
  <si>
    <t>planos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</si>
</sst>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_ ;\-0.00\ "/>
    <numFmt numFmtId="165" formatCode="0.0"/>
    <numFmt numFmtId="167" formatCode="0.0_ ;[Red]\-0.0\ "/>
    <numFmt numFmtId="168" formatCode="_-* #,##0.0_-;\-* #,##0.0_-;_-* &quot;-&quot;??_-;_-@_-"/>
  </numFmts>
  <fonts count="21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ahoma"/>
      <family val="2"/>
    </font>
    <font>
      <sz val="10"/>
      <color indexed="81"/>
      <name val="Segoe UI"/>
      <family val="2"/>
    </font>
    <font>
      <b/>
      <sz val="12"/>
      <name val="Tahoma"/>
      <family val="2"/>
    </font>
    <font>
      <b/>
      <sz val="12"/>
      <color theme="0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2"/>
      <color rgb="FFFF0000"/>
      <name val="Tahoma"/>
      <family val="2"/>
    </font>
    <font>
      <sz val="12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5919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45AFAF"/>
      </left>
      <right style="thin">
        <color rgb="FF45AFAF"/>
      </right>
      <top style="thin">
        <color rgb="FF45AFAF"/>
      </top>
      <bottom style="thin">
        <color rgb="FF45AFAF"/>
      </bottom>
      <diagonal/>
    </border>
    <border>
      <left style="thin">
        <color rgb="FF45AFAF"/>
      </left>
      <right/>
      <top style="thin">
        <color rgb="FF45AFAF"/>
      </top>
      <bottom style="thin">
        <color rgb="FF45AFAF"/>
      </bottom>
      <diagonal/>
    </border>
    <border>
      <left style="thin">
        <color rgb="FF45AFAF"/>
      </left>
      <right style="thin">
        <color rgb="FF45AFAF"/>
      </right>
      <top style="thin">
        <color rgb="FF45AFAF"/>
      </top>
      <bottom/>
      <diagonal/>
    </border>
    <border>
      <left style="thin">
        <color rgb="FF45AFAF"/>
      </left>
      <right style="thin">
        <color rgb="FF45AFAF"/>
      </right>
      <top/>
      <bottom style="thin">
        <color rgb="FF45AFAF"/>
      </bottom>
      <diagonal/>
    </border>
    <border>
      <left/>
      <right/>
      <top style="thin">
        <color theme="1"/>
      </top>
      <bottom/>
      <diagonal/>
    </border>
    <border>
      <left style="thin">
        <color rgb="FF45AFAF"/>
      </left>
      <right style="thin">
        <color rgb="FF45AFAF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164" fontId="11" fillId="0" borderId="5" xfId="0" applyNumberFormat="1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0" borderId="2" xfId="0" applyFont="1" applyBorder="1" applyAlignment="1">
      <alignment horizontal="left"/>
    </xf>
    <xf numFmtId="165" fontId="15" fillId="0" borderId="2" xfId="0" applyNumberFormat="1" applyFont="1" applyBorder="1" applyAlignment="1"/>
    <xf numFmtId="164" fontId="1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2" xfId="0" applyFont="1" applyBorder="1" applyAlignment="1"/>
    <xf numFmtId="0" fontId="13" fillId="0" borderId="1" xfId="0" applyFont="1" applyBorder="1" applyAlignment="1">
      <alignment horizontal="left"/>
    </xf>
    <xf numFmtId="0" fontId="15" fillId="0" borderId="4" xfId="0" applyFont="1" applyBorder="1" applyAlignment="1"/>
    <xf numFmtId="2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/>
    <xf numFmtId="2" fontId="15" fillId="0" borderId="1" xfId="0" applyNumberFormat="1" applyFont="1" applyBorder="1" applyAlignment="1">
      <alignment horizontal="center"/>
    </xf>
    <xf numFmtId="0" fontId="15" fillId="3" borderId="0" xfId="0" applyFont="1" applyFill="1" applyAlignment="1"/>
    <xf numFmtId="0" fontId="14" fillId="2" borderId="1" xfId="0" applyFont="1" applyFill="1" applyBorder="1" applyAlignment="1"/>
    <xf numFmtId="0" fontId="15" fillId="0" borderId="6" xfId="0" applyFont="1" applyFill="1" applyBorder="1" applyAlignment="1"/>
    <xf numFmtId="0" fontId="13" fillId="0" borderId="0" xfId="0" applyFont="1" applyAlignment="1">
      <alignment horizontal="left"/>
    </xf>
    <xf numFmtId="0" fontId="15" fillId="0" borderId="0" xfId="0" applyFont="1" applyAlignment="1"/>
    <xf numFmtId="2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3" borderId="0" xfId="0" applyFont="1" applyFill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5" fontId="15" fillId="0" borderId="1" xfId="0" applyNumberFormat="1" applyFont="1" applyBorder="1" applyAlignment="1">
      <alignment horizontal="left"/>
    </xf>
    <xf numFmtId="167" fontId="15" fillId="0" borderId="1" xfId="0" applyNumberFormat="1" applyFont="1" applyBorder="1" applyAlignment="1">
      <alignment horizontal="left"/>
    </xf>
    <xf numFmtId="168" fontId="15" fillId="0" borderId="1" xfId="1" applyNumberFormat="1" applyFont="1" applyBorder="1" applyAlignment="1">
      <alignment horizontal="left"/>
    </xf>
    <xf numFmtId="0" fontId="15" fillId="3" borderId="0" xfId="0" applyFont="1" applyFill="1" applyAlignment="1">
      <alignment horizontal="right"/>
    </xf>
    <xf numFmtId="0" fontId="15" fillId="0" borderId="2" xfId="0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5" fillId="0" borderId="1" xfId="0" applyFont="1" applyBorder="1"/>
    <xf numFmtId="2" fontId="15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45AFAF"/>
      <color rgb="FF459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90C3-0246-4C49-ACEE-7D99753BB308}">
  <dimension ref="A1:O31"/>
  <sheetViews>
    <sheetView workbookViewId="0">
      <selection activeCell="B28" sqref="B28"/>
    </sheetView>
  </sheetViews>
  <sheetFormatPr defaultRowHeight="15" x14ac:dyDescent="0.2"/>
  <cols>
    <col min="1" max="1" width="43.85546875" style="9" bestFit="1" customWidth="1"/>
    <col min="2" max="2" width="13.140625" style="26" customWidth="1"/>
    <col min="3" max="3" width="8.28515625" style="26" customWidth="1"/>
    <col min="4" max="4" width="9.28515625" style="20" customWidth="1"/>
    <col min="5" max="15" width="11.28515625" style="9" customWidth="1"/>
    <col min="16" max="16384" width="9.140625" style="9"/>
  </cols>
  <sheetData>
    <row r="1" spans="1:15" s="2" customFormat="1" ht="39" customHeight="1" x14ac:dyDescent="0.2">
      <c r="B1" s="23"/>
      <c r="C1" s="23"/>
      <c r="D1" s="16"/>
    </row>
    <row r="2" spans="1:15" s="5" customFormat="1" x14ac:dyDescent="0.2">
      <c r="A2" s="3" t="s">
        <v>18</v>
      </c>
      <c r="B2" s="3">
        <v>2020</v>
      </c>
      <c r="C2" s="3">
        <v>2019</v>
      </c>
      <c r="D2" s="17">
        <v>2018</v>
      </c>
      <c r="E2" s="3">
        <v>2017</v>
      </c>
      <c r="F2" s="3">
        <v>2016</v>
      </c>
      <c r="G2" s="3">
        <v>2015</v>
      </c>
      <c r="H2" s="3">
        <v>2014</v>
      </c>
      <c r="I2" s="3">
        <v>2013</v>
      </c>
      <c r="J2" s="3">
        <v>2012</v>
      </c>
      <c r="K2" s="3">
        <v>2011</v>
      </c>
      <c r="L2" s="3">
        <v>2010</v>
      </c>
      <c r="M2" s="3">
        <v>2009</v>
      </c>
      <c r="N2" s="3">
        <v>2008</v>
      </c>
      <c r="O2" s="3">
        <v>2007</v>
      </c>
    </row>
    <row r="3" spans="1:15" x14ac:dyDescent="0.2">
      <c r="A3" s="11" t="s">
        <v>19</v>
      </c>
      <c r="B3" s="37">
        <v>29.1</v>
      </c>
      <c r="C3" s="22">
        <v>24.9</v>
      </c>
      <c r="D3" s="14">
        <v>20.3</v>
      </c>
      <c r="E3" s="15">
        <v>19.399999999999999</v>
      </c>
      <c r="F3" s="15">
        <v>19.899999999999999</v>
      </c>
      <c r="G3" s="15">
        <v>18.3</v>
      </c>
      <c r="H3" s="15">
        <v>19.600000000000001</v>
      </c>
      <c r="I3" s="15">
        <v>12.7</v>
      </c>
      <c r="J3" s="15">
        <v>14</v>
      </c>
      <c r="K3" s="15">
        <v>20</v>
      </c>
      <c r="L3" s="15">
        <v>14.9</v>
      </c>
      <c r="M3" s="15">
        <v>20.100000000000001</v>
      </c>
      <c r="N3" s="15">
        <v>17.600000000000001</v>
      </c>
      <c r="O3" s="15">
        <v>22.2</v>
      </c>
    </row>
    <row r="4" spans="1:15" x14ac:dyDescent="0.2">
      <c r="A4" s="11" t="s">
        <v>11</v>
      </c>
      <c r="B4" s="37">
        <v>10.7</v>
      </c>
      <c r="C4" s="22">
        <v>7.6</v>
      </c>
      <c r="D4" s="14">
        <v>7.5</v>
      </c>
      <c r="E4" s="15">
        <v>6.6</v>
      </c>
      <c r="F4" s="15">
        <v>4.5</v>
      </c>
      <c r="G4" s="15">
        <v>6.8</v>
      </c>
      <c r="H4" s="15">
        <v>6</v>
      </c>
      <c r="I4" s="15">
        <v>6.1</v>
      </c>
      <c r="J4" s="15">
        <v>7</v>
      </c>
      <c r="K4" s="15">
        <v>6.5</v>
      </c>
      <c r="L4" s="15">
        <v>5.0999999999999996</v>
      </c>
      <c r="M4" s="15">
        <v>4.4000000000000004</v>
      </c>
      <c r="N4" s="15">
        <v>7.6</v>
      </c>
      <c r="O4" s="15">
        <v>4.5999999999999996</v>
      </c>
    </row>
    <row r="5" spans="1:15" x14ac:dyDescent="0.2">
      <c r="A5" s="11" t="s">
        <v>20</v>
      </c>
      <c r="B5" s="37">
        <v>30.2</v>
      </c>
      <c r="C5" s="22">
        <v>31.6</v>
      </c>
      <c r="D5" s="14">
        <v>29.6</v>
      </c>
      <c r="E5" s="15">
        <v>27.5</v>
      </c>
      <c r="F5" s="15">
        <v>25.7</v>
      </c>
      <c r="G5" s="15">
        <v>24.7</v>
      </c>
      <c r="H5" s="15">
        <v>23.3</v>
      </c>
      <c r="I5" s="15">
        <v>26.5</v>
      </c>
      <c r="J5" s="15">
        <v>26.2</v>
      </c>
      <c r="K5" s="15">
        <v>27.3</v>
      </c>
      <c r="L5" s="15">
        <v>30.7</v>
      </c>
      <c r="M5" s="15">
        <v>32.299999999999997</v>
      </c>
      <c r="N5" s="15">
        <v>33.200000000000003</v>
      </c>
      <c r="O5" s="15">
        <v>35.5</v>
      </c>
    </row>
    <row r="6" spans="1:15" x14ac:dyDescent="0.2">
      <c r="A6" s="11" t="s">
        <v>17</v>
      </c>
      <c r="B6" s="37">
        <v>12.5</v>
      </c>
      <c r="C6" s="24">
        <v>10.7</v>
      </c>
      <c r="D6" s="18">
        <v>9.4</v>
      </c>
      <c r="E6" s="1">
        <v>10.3</v>
      </c>
      <c r="F6" s="1">
        <v>10.3</v>
      </c>
      <c r="G6" s="1">
        <v>12.6</v>
      </c>
      <c r="H6" s="1">
        <v>12.2</v>
      </c>
      <c r="I6" s="15">
        <v>6.8</v>
      </c>
      <c r="J6" s="15">
        <v>6.7</v>
      </c>
      <c r="K6" s="15">
        <v>6.6</v>
      </c>
      <c r="L6" s="15">
        <v>6.8</v>
      </c>
      <c r="M6" s="15">
        <v>4</v>
      </c>
      <c r="N6" s="15">
        <v>6.8</v>
      </c>
      <c r="O6" s="15">
        <v>6.2</v>
      </c>
    </row>
    <row r="7" spans="1:15" x14ac:dyDescent="0.2">
      <c r="A7" s="11" t="s">
        <v>21</v>
      </c>
      <c r="B7" s="37">
        <v>7</v>
      </c>
      <c r="C7" s="22">
        <v>3.6</v>
      </c>
      <c r="D7" s="14">
        <v>4.0999999999999996</v>
      </c>
      <c r="E7" s="15">
        <v>3.2</v>
      </c>
      <c r="F7" s="15">
        <v>3.8</v>
      </c>
      <c r="G7" s="15">
        <v>4.5999999999999996</v>
      </c>
      <c r="H7" s="15">
        <v>4</v>
      </c>
      <c r="I7" s="15">
        <v>3.5</v>
      </c>
      <c r="J7" s="15">
        <v>3.2</v>
      </c>
      <c r="K7" s="15">
        <v>4.8</v>
      </c>
      <c r="L7" s="15">
        <v>6.7</v>
      </c>
      <c r="M7" s="15">
        <v>4.0999999999999996</v>
      </c>
      <c r="N7" s="15">
        <v>8.3000000000000007</v>
      </c>
      <c r="O7" s="15">
        <v>1.7</v>
      </c>
    </row>
    <row r="8" spans="1:15" x14ac:dyDescent="0.2">
      <c r="A8" s="11" t="s">
        <v>22</v>
      </c>
      <c r="B8" s="37">
        <v>9.3000000000000007</v>
      </c>
      <c r="C8" s="27">
        <v>9</v>
      </c>
      <c r="D8" s="14">
        <v>7.7</v>
      </c>
      <c r="E8" s="15">
        <v>7.6</v>
      </c>
      <c r="F8" s="15">
        <v>6.9</v>
      </c>
      <c r="G8" s="15">
        <v>6.3</v>
      </c>
      <c r="H8" s="15">
        <v>7.4</v>
      </c>
      <c r="I8" s="15">
        <v>7.1</v>
      </c>
      <c r="J8" s="15">
        <v>7.2</v>
      </c>
      <c r="K8" s="15">
        <v>6.6</v>
      </c>
      <c r="L8" s="15">
        <v>7</v>
      </c>
      <c r="M8" s="15">
        <v>5.5</v>
      </c>
      <c r="N8" s="15">
        <v>5.3</v>
      </c>
      <c r="O8" s="15">
        <v>5.0999999999999996</v>
      </c>
    </row>
    <row r="9" spans="1:15" x14ac:dyDescent="0.2">
      <c r="A9" s="11" t="s">
        <v>3</v>
      </c>
      <c r="B9" s="41">
        <v>-10.199999999999999</v>
      </c>
      <c r="C9" s="28">
        <v>-1.4</v>
      </c>
      <c r="D9" s="14">
        <v>10.6</v>
      </c>
      <c r="E9" s="15">
        <v>6.9</v>
      </c>
      <c r="F9" s="15">
        <v>6.8</v>
      </c>
      <c r="G9" s="15">
        <v>5.0999999999999996</v>
      </c>
      <c r="H9" s="15">
        <v>6.9</v>
      </c>
      <c r="I9" s="15">
        <v>9</v>
      </c>
      <c r="J9" s="15">
        <v>9.1</v>
      </c>
      <c r="K9" s="15">
        <v>11.8</v>
      </c>
      <c r="L9" s="15">
        <v>14.9</v>
      </c>
      <c r="M9" s="15">
        <v>8.4</v>
      </c>
      <c r="N9" s="15">
        <v>11.4</v>
      </c>
      <c r="O9" s="15">
        <v>9.1999999999999993</v>
      </c>
    </row>
    <row r="10" spans="1:15" x14ac:dyDescent="0.2">
      <c r="A10" s="11" t="s">
        <v>12</v>
      </c>
      <c r="B10" s="41">
        <v>-2.1</v>
      </c>
      <c r="C10" s="22">
        <v>22.1</v>
      </c>
      <c r="D10" s="14">
        <v>15.4</v>
      </c>
      <c r="E10" s="15">
        <v>19.7</v>
      </c>
      <c r="F10" s="15">
        <v>18.399999999999999</v>
      </c>
      <c r="G10" s="15">
        <v>18.3</v>
      </c>
      <c r="H10" s="15">
        <v>19.399999999999999</v>
      </c>
      <c r="I10" s="15">
        <v>15.2</v>
      </c>
      <c r="J10" s="15"/>
      <c r="K10" s="15"/>
      <c r="L10" s="15"/>
      <c r="M10" s="15"/>
      <c r="N10" s="15"/>
      <c r="O10" s="15"/>
    </row>
    <row r="11" spans="1:15" x14ac:dyDescent="0.2">
      <c r="A11" s="11" t="s">
        <v>23</v>
      </c>
      <c r="B11" s="37">
        <v>9.3000000000000007</v>
      </c>
      <c r="C11" s="22">
        <v>13.5</v>
      </c>
      <c r="D11" s="14">
        <v>10.5</v>
      </c>
      <c r="E11" s="15">
        <v>6.5</v>
      </c>
      <c r="F11" s="15">
        <v>5.2</v>
      </c>
      <c r="G11" s="15">
        <v>3.4</v>
      </c>
      <c r="H11" s="15">
        <v>5.4</v>
      </c>
      <c r="I11" s="15">
        <v>7</v>
      </c>
      <c r="J11" s="15">
        <v>7.2</v>
      </c>
      <c r="K11" s="15">
        <v>6.8</v>
      </c>
      <c r="L11" s="15">
        <v>6.9</v>
      </c>
      <c r="M11" s="15">
        <v>5.5</v>
      </c>
      <c r="N11" s="15">
        <v>10.4</v>
      </c>
      <c r="O11" s="15">
        <v>10.4</v>
      </c>
    </row>
    <row r="12" spans="1:15" x14ac:dyDescent="0.2">
      <c r="A12" s="11" t="s">
        <v>13</v>
      </c>
      <c r="B12" s="37">
        <v>17.100000000000001</v>
      </c>
      <c r="C12" s="22">
        <v>27.6</v>
      </c>
      <c r="D12" s="14">
        <v>19.8</v>
      </c>
      <c r="E12" s="15">
        <v>14.3</v>
      </c>
      <c r="F12" s="15">
        <v>15.5</v>
      </c>
      <c r="G12" s="15">
        <v>14.6</v>
      </c>
      <c r="H12" s="15">
        <v>18.7</v>
      </c>
      <c r="I12" s="15">
        <v>19</v>
      </c>
      <c r="J12" s="15"/>
      <c r="K12" s="15"/>
      <c r="L12" s="15"/>
      <c r="M12" s="15"/>
      <c r="N12" s="15"/>
      <c r="O12" s="15"/>
    </row>
    <row r="13" spans="1:15" x14ac:dyDescent="0.2">
      <c r="A13" s="11" t="s">
        <v>0</v>
      </c>
      <c r="B13" s="37">
        <v>29.1</v>
      </c>
      <c r="C13" s="22">
        <v>26.5</v>
      </c>
      <c r="D13" s="14">
        <v>24.6</v>
      </c>
      <c r="E13" s="15">
        <v>19.5</v>
      </c>
      <c r="F13" s="15">
        <v>23.9</v>
      </c>
      <c r="G13" s="15">
        <v>11.6</v>
      </c>
      <c r="H13" s="15">
        <v>17.7</v>
      </c>
      <c r="I13" s="15">
        <v>16</v>
      </c>
      <c r="J13" s="15">
        <v>15</v>
      </c>
      <c r="K13" s="15">
        <v>28.5</v>
      </c>
      <c r="L13" s="15">
        <v>28.9</v>
      </c>
      <c r="M13" s="15">
        <v>32.799999999999997</v>
      </c>
      <c r="N13" s="15">
        <v>33.200000000000003</v>
      </c>
      <c r="O13" s="15">
        <v>31.5</v>
      </c>
    </row>
    <row r="14" spans="1:15" x14ac:dyDescent="0.2">
      <c r="A14" s="11" t="s">
        <v>24</v>
      </c>
      <c r="B14" s="37">
        <v>16.899999999999999</v>
      </c>
      <c r="C14" s="22">
        <v>18.899999999999999</v>
      </c>
      <c r="D14" s="14">
        <v>17.3</v>
      </c>
      <c r="E14" s="15">
        <v>19.5</v>
      </c>
      <c r="F14" s="15">
        <v>17.7</v>
      </c>
      <c r="G14" s="15">
        <v>17.2</v>
      </c>
      <c r="H14" s="15">
        <v>18.3</v>
      </c>
      <c r="I14" s="15">
        <v>17.3</v>
      </c>
      <c r="J14" s="15">
        <v>15.5</v>
      </c>
      <c r="K14" s="15">
        <v>17.7</v>
      </c>
      <c r="L14" s="15">
        <v>21</v>
      </c>
      <c r="M14" s="15">
        <v>13.7</v>
      </c>
      <c r="N14" s="15">
        <v>15.1</v>
      </c>
      <c r="O14" s="15">
        <v>18.7</v>
      </c>
    </row>
    <row r="15" spans="1:15" x14ac:dyDescent="0.2">
      <c r="A15" s="11" t="s">
        <v>25</v>
      </c>
      <c r="B15" s="37">
        <v>21.9</v>
      </c>
      <c r="C15" s="27">
        <v>19</v>
      </c>
      <c r="D15" s="14">
        <v>18</v>
      </c>
      <c r="E15" s="15">
        <v>10.9</v>
      </c>
      <c r="F15" s="15">
        <v>17.399999999999999</v>
      </c>
      <c r="G15" s="15">
        <v>15.1</v>
      </c>
      <c r="H15" s="15">
        <v>23.5</v>
      </c>
      <c r="I15" s="15">
        <v>23.6</v>
      </c>
      <c r="J15" s="15">
        <v>24.5</v>
      </c>
      <c r="K15" s="15">
        <v>21.8</v>
      </c>
      <c r="L15" s="15">
        <v>31.3</v>
      </c>
      <c r="M15" s="15">
        <v>24.6</v>
      </c>
      <c r="N15" s="15">
        <v>21.2</v>
      </c>
      <c r="O15" s="15">
        <v>19.399999999999999</v>
      </c>
    </row>
    <row r="16" spans="1:15" x14ac:dyDescent="0.2">
      <c r="A16" s="11" t="s">
        <v>4</v>
      </c>
      <c r="B16" s="37">
        <v>17</v>
      </c>
      <c r="C16" s="22">
        <v>16.3</v>
      </c>
      <c r="D16" s="14">
        <v>15.7</v>
      </c>
      <c r="E16" s="15">
        <v>12.3</v>
      </c>
      <c r="F16" s="15">
        <v>9.8000000000000007</v>
      </c>
      <c r="G16" s="15">
        <v>11.4</v>
      </c>
      <c r="H16" s="15">
        <v>12.1</v>
      </c>
      <c r="I16" s="15">
        <v>13.7</v>
      </c>
      <c r="J16" s="15">
        <v>11</v>
      </c>
      <c r="K16" s="15">
        <v>9.8000000000000007</v>
      </c>
      <c r="L16" s="15">
        <v>13.7</v>
      </c>
      <c r="M16" s="15">
        <v>11.3</v>
      </c>
      <c r="N16" s="15">
        <v>13.6</v>
      </c>
      <c r="O16" s="15">
        <v>14.3</v>
      </c>
    </row>
    <row r="17" spans="1:15" x14ac:dyDescent="0.2">
      <c r="A17" s="11" t="s">
        <v>14</v>
      </c>
      <c r="B17" s="37">
        <v>28</v>
      </c>
      <c r="C17" s="22">
        <v>16.899999999999999</v>
      </c>
      <c r="D17" s="14">
        <v>28.8</v>
      </c>
      <c r="E17" s="15">
        <v>27.3</v>
      </c>
      <c r="F17" s="15">
        <v>23</v>
      </c>
      <c r="G17" s="15">
        <v>-1.6</v>
      </c>
      <c r="H17" s="15">
        <v>23.5</v>
      </c>
      <c r="I17" s="15">
        <v>25.2</v>
      </c>
      <c r="J17" s="15"/>
      <c r="K17" s="15"/>
      <c r="L17" s="15"/>
      <c r="M17" s="15"/>
      <c r="N17" s="15"/>
      <c r="O17" s="15"/>
    </row>
    <row r="18" spans="1:15" x14ac:dyDescent="0.2">
      <c r="A18" s="11" t="s">
        <v>1</v>
      </c>
      <c r="B18" s="37">
        <v>44.3</v>
      </c>
      <c r="C18" s="22">
        <v>40.6</v>
      </c>
      <c r="D18" s="14">
        <v>48.8</v>
      </c>
      <c r="E18" s="15">
        <v>38</v>
      </c>
      <c r="F18" s="15">
        <v>31.4</v>
      </c>
      <c r="G18" s="15">
        <v>44.2</v>
      </c>
      <c r="H18" s="15">
        <v>37.200000000000003</v>
      </c>
      <c r="I18" s="15">
        <v>33.799999999999997</v>
      </c>
      <c r="J18" s="15">
        <v>29.4</v>
      </c>
      <c r="K18" s="15">
        <v>25.8</v>
      </c>
      <c r="L18" s="15">
        <v>32.6</v>
      </c>
      <c r="M18" s="15">
        <v>18.600000000000001</v>
      </c>
      <c r="N18" s="15">
        <v>24.2</v>
      </c>
      <c r="O18" s="15">
        <v>25.8</v>
      </c>
    </row>
    <row r="19" spans="1:15" x14ac:dyDescent="0.2">
      <c r="A19" s="11" t="s">
        <v>5</v>
      </c>
      <c r="B19" s="37">
        <v>20.6</v>
      </c>
      <c r="C19" s="22">
        <v>24.8</v>
      </c>
      <c r="D19" s="14">
        <v>20.9</v>
      </c>
      <c r="E19" s="15">
        <v>18.899999999999999</v>
      </c>
      <c r="F19" s="15">
        <v>19.899999999999999</v>
      </c>
      <c r="G19" s="15">
        <v>15.9</v>
      </c>
      <c r="H19" s="15">
        <v>12.4</v>
      </c>
      <c r="I19" s="15">
        <v>15.1</v>
      </c>
      <c r="J19" s="15">
        <v>15.7</v>
      </c>
      <c r="K19" s="15">
        <v>20.7</v>
      </c>
      <c r="L19" s="15">
        <v>22.9</v>
      </c>
      <c r="M19" s="15">
        <v>19.399999999999999</v>
      </c>
      <c r="N19" s="15">
        <v>18.7</v>
      </c>
      <c r="O19" s="15">
        <v>18.899999999999999</v>
      </c>
    </row>
    <row r="20" spans="1:15" x14ac:dyDescent="0.2">
      <c r="A20" s="11" t="s">
        <v>15</v>
      </c>
      <c r="B20" s="37">
        <v>22.4</v>
      </c>
      <c r="C20" s="22">
        <v>13.8</v>
      </c>
      <c r="D20" s="14">
        <v>14.8</v>
      </c>
      <c r="E20" s="15">
        <v>16.3</v>
      </c>
      <c r="F20" s="15">
        <v>14.1</v>
      </c>
      <c r="G20" s="15">
        <v>10.9</v>
      </c>
      <c r="H20" s="15">
        <v>10.3</v>
      </c>
      <c r="I20" s="15">
        <v>10.7</v>
      </c>
      <c r="J20" s="15"/>
      <c r="K20" s="15"/>
      <c r="L20" s="15"/>
      <c r="M20" s="15"/>
      <c r="N20" s="15"/>
      <c r="O20" s="15"/>
    </row>
    <row r="21" spans="1:15" x14ac:dyDescent="0.2">
      <c r="A21" s="11" t="s">
        <v>26</v>
      </c>
      <c r="B21" s="37">
        <v>11</v>
      </c>
      <c r="C21" s="22">
        <v>8.8000000000000007</v>
      </c>
      <c r="D21" s="14">
        <v>13.4</v>
      </c>
      <c r="E21" s="15">
        <v>13.9</v>
      </c>
      <c r="F21" s="15">
        <v>11.4</v>
      </c>
      <c r="G21" s="15">
        <v>12.2</v>
      </c>
      <c r="H21" s="15">
        <v>9.6</v>
      </c>
      <c r="I21" s="15">
        <v>9.1999999999999993</v>
      </c>
      <c r="J21" s="15">
        <v>8.3000000000000007</v>
      </c>
      <c r="K21" s="15">
        <v>9.6999999999999993</v>
      </c>
      <c r="L21" s="15">
        <v>11.5</v>
      </c>
      <c r="M21" s="15">
        <v>6.1</v>
      </c>
      <c r="N21" s="15">
        <v>12.4</v>
      </c>
      <c r="O21" s="15">
        <v>12.3</v>
      </c>
    </row>
    <row r="22" spans="1:15" x14ac:dyDescent="0.2">
      <c r="A22" s="11" t="s">
        <v>2</v>
      </c>
      <c r="B22" s="40">
        <v>13.3</v>
      </c>
      <c r="C22" s="22">
        <v>24.7</v>
      </c>
      <c r="D22" s="14">
        <v>24.3</v>
      </c>
      <c r="E22" s="15">
        <v>25.2</v>
      </c>
      <c r="F22" s="15">
        <v>30.1</v>
      </c>
      <c r="G22" s="15">
        <v>26.4</v>
      </c>
      <c r="H22" s="15">
        <v>23.6</v>
      </c>
      <c r="I22" s="15">
        <v>24.3</v>
      </c>
      <c r="J22" s="15">
        <v>23.4</v>
      </c>
      <c r="K22" s="15">
        <v>23.3</v>
      </c>
      <c r="L22" s="15">
        <v>24.2</v>
      </c>
      <c r="M22" s="15">
        <v>20.7</v>
      </c>
      <c r="N22" s="15">
        <v>22</v>
      </c>
      <c r="O22" s="15">
        <v>19.7</v>
      </c>
    </row>
    <row r="23" spans="1:15" x14ac:dyDescent="0.2">
      <c r="A23" s="11" t="s">
        <v>34</v>
      </c>
      <c r="B23" s="37">
        <v>39.1</v>
      </c>
      <c r="C23" s="22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1" t="s">
        <v>27</v>
      </c>
      <c r="B24" s="37">
        <v>10.6</v>
      </c>
      <c r="C24" s="22">
        <v>13.4</v>
      </c>
      <c r="D24" s="14">
        <v>14.3</v>
      </c>
      <c r="E24" s="15">
        <v>13</v>
      </c>
      <c r="F24" s="15">
        <v>12.3</v>
      </c>
      <c r="G24" s="15">
        <v>9.6</v>
      </c>
      <c r="H24" s="15">
        <v>7.9</v>
      </c>
      <c r="I24" s="15">
        <v>8.4</v>
      </c>
      <c r="J24" s="15">
        <v>7.6</v>
      </c>
      <c r="K24" s="15">
        <v>7.9</v>
      </c>
      <c r="L24" s="15">
        <v>7.5</v>
      </c>
      <c r="M24" s="15">
        <v>8.4</v>
      </c>
      <c r="N24" s="15">
        <v>7.6</v>
      </c>
      <c r="O24" s="15">
        <v>6.4</v>
      </c>
    </row>
    <row r="25" spans="1:15" x14ac:dyDescent="0.2">
      <c r="A25" s="11" t="s">
        <v>28</v>
      </c>
      <c r="B25" s="37">
        <v>12.7</v>
      </c>
      <c r="C25" s="29">
        <v>16</v>
      </c>
      <c r="D25" s="14">
        <v>15.9</v>
      </c>
      <c r="E25" s="15">
        <v>16</v>
      </c>
      <c r="F25" s="15">
        <v>13</v>
      </c>
      <c r="G25" s="15">
        <v>12.7</v>
      </c>
      <c r="H25" s="15">
        <v>13.1</v>
      </c>
      <c r="I25" s="15">
        <v>13.8</v>
      </c>
      <c r="J25" s="15">
        <v>12.8</v>
      </c>
      <c r="K25" s="15">
        <v>12.4</v>
      </c>
      <c r="L25" s="15">
        <v>13.6</v>
      </c>
      <c r="M25" s="15">
        <v>12.5</v>
      </c>
      <c r="N25" s="15">
        <v>15.6</v>
      </c>
      <c r="O25" s="15">
        <v>12.2</v>
      </c>
    </row>
    <row r="26" spans="1:15" x14ac:dyDescent="0.2">
      <c r="A26" s="11" t="s">
        <v>33</v>
      </c>
      <c r="B26" s="37">
        <v>36.4</v>
      </c>
      <c r="C26" s="22">
        <v>33.299999999999997</v>
      </c>
      <c r="D26" s="14">
        <v>27.7</v>
      </c>
      <c r="E26" s="15">
        <v>25.4</v>
      </c>
      <c r="F26" s="15">
        <v>26.6</v>
      </c>
      <c r="G26" s="15">
        <v>23.1</v>
      </c>
      <c r="H26" s="15">
        <v>27</v>
      </c>
      <c r="I26" s="15">
        <v>25.9</v>
      </c>
      <c r="J26" s="15"/>
      <c r="K26" s="15"/>
      <c r="L26" s="15"/>
      <c r="M26" s="15"/>
      <c r="N26" s="15"/>
      <c r="O26" s="15"/>
    </row>
    <row r="27" spans="1:15" x14ac:dyDescent="0.2">
      <c r="A27" s="11" t="s">
        <v>29</v>
      </c>
      <c r="B27" s="37">
        <v>25.3</v>
      </c>
      <c r="C27" s="27">
        <v>29</v>
      </c>
      <c r="D27" s="14">
        <v>25.2</v>
      </c>
      <c r="E27" s="15">
        <v>25.5</v>
      </c>
      <c r="F27" s="15">
        <v>22.7</v>
      </c>
      <c r="G27" s="15">
        <v>18.3</v>
      </c>
      <c r="H27" s="15">
        <v>17.2</v>
      </c>
      <c r="I27" s="15">
        <v>18.100000000000001</v>
      </c>
      <c r="J27" s="15">
        <v>17.7</v>
      </c>
      <c r="K27" s="15">
        <v>19.2</v>
      </c>
      <c r="L27" s="15">
        <v>21.1</v>
      </c>
      <c r="M27" s="15">
        <v>19.2</v>
      </c>
      <c r="N27" s="15">
        <v>19.7</v>
      </c>
      <c r="O27" s="15">
        <v>15.7</v>
      </c>
    </row>
    <row r="28" spans="1:15" x14ac:dyDescent="0.2">
      <c r="A28" s="11" t="s">
        <v>30</v>
      </c>
      <c r="B28" s="37">
        <v>5.6</v>
      </c>
      <c r="C28" s="22">
        <v>8.8000000000000007</v>
      </c>
      <c r="D28" s="14">
        <v>8.3000000000000007</v>
      </c>
      <c r="E28" s="15">
        <v>11</v>
      </c>
      <c r="F28" s="15">
        <v>7.6</v>
      </c>
      <c r="G28" s="15">
        <v>6.8</v>
      </c>
      <c r="H28" s="15">
        <v>7.8</v>
      </c>
      <c r="I28" s="15">
        <v>9.5</v>
      </c>
      <c r="J28" s="15">
        <v>10.1</v>
      </c>
      <c r="K28" s="15">
        <v>9.1999999999999993</v>
      </c>
      <c r="L28" s="15">
        <v>12</v>
      </c>
      <c r="M28" s="15">
        <v>10.9</v>
      </c>
      <c r="N28" s="15">
        <v>13.3</v>
      </c>
      <c r="O28" s="15">
        <v>11.7</v>
      </c>
    </row>
    <row r="29" spans="1:15" x14ac:dyDescent="0.2">
      <c r="A29" s="11" t="s">
        <v>32</v>
      </c>
      <c r="B29" s="37">
        <v>18.899999999999999</v>
      </c>
      <c r="C29" s="22">
        <v>18.7</v>
      </c>
      <c r="D29" s="14">
        <v>18.3</v>
      </c>
      <c r="E29" s="15">
        <v>17</v>
      </c>
      <c r="F29" s="15">
        <v>16.600000000000001</v>
      </c>
      <c r="G29" s="15">
        <v>12.5</v>
      </c>
      <c r="H29" s="15">
        <v>14.7</v>
      </c>
      <c r="I29" s="15">
        <v>15.4</v>
      </c>
      <c r="J29" s="15">
        <v>14.6</v>
      </c>
      <c r="K29" s="15">
        <v>18.7</v>
      </c>
      <c r="L29" s="15">
        <v>20.3</v>
      </c>
      <c r="M29" s="15">
        <v>17.2</v>
      </c>
      <c r="N29" s="15">
        <v>19.7</v>
      </c>
      <c r="O29" s="15">
        <v>18.8</v>
      </c>
    </row>
    <row r="30" spans="1:15" x14ac:dyDescent="0.2">
      <c r="A30" s="19"/>
      <c r="B30" s="38"/>
      <c r="C30" s="25"/>
      <c r="E30" s="15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">
      <c r="A31" s="11" t="s">
        <v>31</v>
      </c>
      <c r="B31" s="39">
        <f>107926/272069*100</f>
        <v>39.668613476728332</v>
      </c>
      <c r="C31" s="27">
        <f>150331/302245*100</f>
        <v>49.738126354447552</v>
      </c>
      <c r="D31" s="14">
        <v>32.4</v>
      </c>
      <c r="E31" s="15">
        <v>29.15</v>
      </c>
      <c r="F31" s="15">
        <v>30.7</v>
      </c>
      <c r="G31" s="15">
        <v>23</v>
      </c>
      <c r="H31" s="15">
        <v>15.7</v>
      </c>
      <c r="I31" s="15">
        <v>20.2</v>
      </c>
      <c r="J31" s="15">
        <v>18.899999999999999</v>
      </c>
      <c r="K31" s="15">
        <v>25.4</v>
      </c>
      <c r="L31" s="15">
        <v>28.3</v>
      </c>
      <c r="M31" s="15">
        <v>32.799999999999997</v>
      </c>
      <c r="N31" s="15">
        <v>30.7</v>
      </c>
      <c r="O31" s="15">
        <v>32.4</v>
      </c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30" sqref="B30"/>
    </sheetView>
  </sheetViews>
  <sheetFormatPr defaultRowHeight="15" x14ac:dyDescent="0.2"/>
  <cols>
    <col min="1" max="1" width="43.85546875" style="9" bestFit="1" customWidth="1"/>
    <col min="2" max="2" width="14.140625" style="26" customWidth="1"/>
    <col min="3" max="3" width="10" style="35" customWidth="1"/>
    <col min="4" max="4" width="12.140625" style="9" customWidth="1"/>
    <col min="5" max="22" width="11.28515625" style="9" customWidth="1"/>
    <col min="23" max="16384" width="9.140625" style="9"/>
  </cols>
  <sheetData>
    <row r="1" spans="1:22" s="2" customFormat="1" ht="38.25" customHeight="1" x14ac:dyDescent="0.2">
      <c r="B1" s="23"/>
      <c r="C1" s="30"/>
    </row>
    <row r="2" spans="1:22" s="5" customFormat="1" x14ac:dyDescent="0.2">
      <c r="A2" s="3" t="s">
        <v>18</v>
      </c>
      <c r="B2" s="4">
        <v>2020</v>
      </c>
      <c r="C2" s="36">
        <v>2019</v>
      </c>
      <c r="D2" s="4">
        <v>2018</v>
      </c>
      <c r="E2" s="4">
        <v>2017</v>
      </c>
      <c r="F2" s="4">
        <v>2016</v>
      </c>
      <c r="G2" s="4">
        <v>2015</v>
      </c>
      <c r="H2" s="4">
        <v>2014</v>
      </c>
      <c r="I2" s="4">
        <v>2013</v>
      </c>
      <c r="J2" s="4">
        <v>2012</v>
      </c>
      <c r="K2" s="4">
        <v>2011</v>
      </c>
      <c r="L2" s="4">
        <v>2010</v>
      </c>
      <c r="M2" s="4">
        <v>2009</v>
      </c>
      <c r="N2" s="4">
        <v>2008</v>
      </c>
      <c r="O2" s="4">
        <v>2007</v>
      </c>
      <c r="P2" s="4">
        <v>2006</v>
      </c>
      <c r="Q2" s="4">
        <v>2005</v>
      </c>
      <c r="R2" s="4">
        <v>2004</v>
      </c>
      <c r="S2" s="4">
        <v>2003</v>
      </c>
      <c r="T2" s="4">
        <v>2002</v>
      </c>
      <c r="U2" s="4">
        <v>2001</v>
      </c>
      <c r="V2" s="4">
        <v>2000</v>
      </c>
    </row>
    <row r="3" spans="1:22" x14ac:dyDescent="0.2">
      <c r="A3" s="6" t="s">
        <v>19</v>
      </c>
      <c r="B3" s="37">
        <v>19.7</v>
      </c>
      <c r="C3" s="31">
        <v>4.2</v>
      </c>
      <c r="D3" s="7">
        <v>5</v>
      </c>
      <c r="E3" s="8">
        <v>5.5</v>
      </c>
      <c r="F3" s="8">
        <v>13.9</v>
      </c>
      <c r="G3" s="8">
        <v>2.8</v>
      </c>
      <c r="H3" s="8">
        <v>-0.6</v>
      </c>
      <c r="I3" s="8">
        <v>-9.5</v>
      </c>
      <c r="J3" s="8">
        <v>3</v>
      </c>
      <c r="K3" s="8">
        <v>14.6</v>
      </c>
      <c r="L3" s="8">
        <v>12.7</v>
      </c>
      <c r="M3" s="8">
        <v>-17.3</v>
      </c>
      <c r="N3" s="8">
        <v>5.4</v>
      </c>
      <c r="O3" s="8">
        <v>16.7</v>
      </c>
      <c r="P3" s="8">
        <v>4.5</v>
      </c>
      <c r="Q3" s="8">
        <v>7.4</v>
      </c>
      <c r="R3" s="8">
        <v>3.8</v>
      </c>
      <c r="S3" s="8">
        <v>15.5</v>
      </c>
      <c r="T3" s="8"/>
      <c r="U3" s="8"/>
      <c r="V3" s="8"/>
    </row>
    <row r="4" spans="1:22" x14ac:dyDescent="0.2">
      <c r="A4" s="6" t="s">
        <v>11</v>
      </c>
      <c r="B4" s="37">
        <v>18.100000000000001</v>
      </c>
      <c r="C4" s="31">
        <v>13.1</v>
      </c>
      <c r="D4" s="10">
        <v>11.9</v>
      </c>
      <c r="E4" s="8">
        <v>10.3</v>
      </c>
      <c r="F4" s="8">
        <v>8.8000000000000007</v>
      </c>
      <c r="G4" s="8">
        <v>10.7</v>
      </c>
      <c r="H4" s="8">
        <v>10.7</v>
      </c>
      <c r="I4" s="8">
        <v>9</v>
      </c>
      <c r="J4" s="8">
        <v>11.7</v>
      </c>
      <c r="K4" s="8">
        <v>10.9</v>
      </c>
      <c r="L4" s="8">
        <v>7</v>
      </c>
      <c r="M4" s="8">
        <v>9.6999999999999993</v>
      </c>
      <c r="N4" s="8">
        <v>16.7</v>
      </c>
      <c r="O4" s="8">
        <v>12.5</v>
      </c>
      <c r="P4" s="8">
        <v>10.8</v>
      </c>
      <c r="Q4" s="8">
        <v>11.4</v>
      </c>
      <c r="R4" s="8">
        <v>18.2</v>
      </c>
      <c r="S4" s="8">
        <v>23.2</v>
      </c>
      <c r="T4" s="8">
        <v>17.7</v>
      </c>
      <c r="U4" s="8">
        <v>12.3</v>
      </c>
      <c r="V4" s="8">
        <v>6.9</v>
      </c>
    </row>
    <row r="5" spans="1:22" x14ac:dyDescent="0.2">
      <c r="A5" s="6" t="s">
        <v>20</v>
      </c>
      <c r="B5" s="37">
        <v>7.9</v>
      </c>
      <c r="C5" s="31">
        <v>11.4</v>
      </c>
      <c r="D5" s="10">
        <v>9.1999999999999993</v>
      </c>
      <c r="E5" s="8">
        <v>9.1999999999999993</v>
      </c>
      <c r="F5" s="8">
        <v>9.5</v>
      </c>
      <c r="G5" s="8">
        <v>2.6</v>
      </c>
      <c r="H5" s="8">
        <v>5.3</v>
      </c>
      <c r="I5" s="8">
        <v>7.8</v>
      </c>
      <c r="J5" s="8">
        <v>8.5</v>
      </c>
      <c r="K5" s="8">
        <v>6.7</v>
      </c>
      <c r="L5" s="8">
        <v>8.9</v>
      </c>
      <c r="M5" s="8">
        <v>10.5</v>
      </c>
      <c r="N5" s="8">
        <v>5.8</v>
      </c>
      <c r="O5" s="8">
        <v>6.8</v>
      </c>
      <c r="P5" s="8">
        <v>6.6</v>
      </c>
      <c r="Q5" s="8">
        <v>7.7</v>
      </c>
      <c r="R5" s="8">
        <v>4.8</v>
      </c>
      <c r="S5" s="8">
        <v>5.0999999999999996</v>
      </c>
      <c r="T5" s="8">
        <v>-10.8</v>
      </c>
      <c r="U5" s="8">
        <v>0.9</v>
      </c>
      <c r="V5" s="8"/>
    </row>
    <row r="6" spans="1:22" x14ac:dyDescent="0.2">
      <c r="A6" s="6" t="s">
        <v>17</v>
      </c>
      <c r="B6" s="37">
        <v>18.2</v>
      </c>
      <c r="C6" s="31">
        <v>16.600000000000001</v>
      </c>
      <c r="D6" s="10">
        <v>10</v>
      </c>
      <c r="E6" s="8">
        <v>9.1999999999999993</v>
      </c>
      <c r="F6" s="8">
        <v>13.4</v>
      </c>
      <c r="G6" s="8">
        <v>17.2</v>
      </c>
      <c r="H6" s="8">
        <v>16.100000000000001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">
      <c r="A7" s="6" t="s">
        <v>21</v>
      </c>
      <c r="B7" s="37">
        <v>28.2</v>
      </c>
      <c r="C7" s="32">
        <v>20</v>
      </c>
      <c r="D7" s="10">
        <v>16.3</v>
      </c>
      <c r="E7" s="8">
        <v>9.6999999999999993</v>
      </c>
      <c r="F7" s="8">
        <v>12.9</v>
      </c>
      <c r="G7" s="8">
        <v>13.9</v>
      </c>
      <c r="H7" s="8">
        <v>12.1</v>
      </c>
      <c r="I7" s="8">
        <v>-3.6</v>
      </c>
      <c r="J7" s="8">
        <v>9.3000000000000007</v>
      </c>
      <c r="K7" s="8">
        <v>17.100000000000001</v>
      </c>
      <c r="L7" s="8">
        <v>22.5</v>
      </c>
      <c r="M7" s="8">
        <v>20.399999999999999</v>
      </c>
      <c r="N7" s="8">
        <v>48.3</v>
      </c>
      <c r="O7" s="8">
        <v>18</v>
      </c>
      <c r="P7" s="8"/>
      <c r="Q7" s="8"/>
      <c r="R7" s="8"/>
      <c r="S7" s="8"/>
      <c r="T7" s="8"/>
      <c r="U7" s="8"/>
      <c r="V7" s="8"/>
    </row>
    <row r="8" spans="1:22" x14ac:dyDescent="0.2">
      <c r="A8" s="6" t="s">
        <v>22</v>
      </c>
      <c r="B8" s="37">
        <v>10.6</v>
      </c>
      <c r="C8" s="31">
        <v>9.4</v>
      </c>
      <c r="D8" s="10">
        <v>11.3</v>
      </c>
      <c r="E8" s="8">
        <v>10.7</v>
      </c>
      <c r="F8" s="8">
        <v>3.7</v>
      </c>
      <c r="G8" s="8">
        <v>5.4</v>
      </c>
      <c r="H8" s="8">
        <v>10.1</v>
      </c>
      <c r="I8" s="8">
        <v>11.8</v>
      </c>
      <c r="J8" s="8">
        <v>11</v>
      </c>
      <c r="K8" s="8">
        <v>11.2</v>
      </c>
      <c r="L8" s="8">
        <v>14.3</v>
      </c>
      <c r="M8" s="8">
        <v>10.6</v>
      </c>
      <c r="N8" s="8">
        <v>9</v>
      </c>
      <c r="O8" s="8">
        <v>10.5</v>
      </c>
      <c r="P8" s="8">
        <v>3.4</v>
      </c>
      <c r="Q8" s="8">
        <v>7.6</v>
      </c>
      <c r="R8" s="8">
        <v>7.5</v>
      </c>
      <c r="S8" s="8">
        <v>3.8</v>
      </c>
      <c r="T8" s="8">
        <v>-1.2</v>
      </c>
      <c r="U8" s="8">
        <v>4.9000000000000004</v>
      </c>
      <c r="V8" s="8">
        <v>5</v>
      </c>
    </row>
    <row r="9" spans="1:22" x14ac:dyDescent="0.2">
      <c r="A9" s="6" t="s">
        <v>3</v>
      </c>
      <c r="B9" s="37">
        <v>0.4</v>
      </c>
      <c r="C9" s="31">
        <v>9.1</v>
      </c>
      <c r="D9" s="10">
        <v>-6.8</v>
      </c>
      <c r="E9" s="8">
        <v>0</v>
      </c>
      <c r="F9" s="8">
        <v>4.9000000000000004</v>
      </c>
      <c r="G9" s="8">
        <v>1.9</v>
      </c>
      <c r="H9" s="8">
        <v>4.5999999999999996</v>
      </c>
      <c r="I9" s="8">
        <v>12.7</v>
      </c>
      <c r="J9" s="8">
        <v>6.6</v>
      </c>
      <c r="K9" s="8">
        <v>9.5</v>
      </c>
      <c r="L9" s="8">
        <v>14.4</v>
      </c>
      <c r="M9" s="8">
        <v>13.2</v>
      </c>
      <c r="N9" s="8">
        <v>11.1</v>
      </c>
      <c r="O9" s="8">
        <v>7.5</v>
      </c>
      <c r="P9" s="8">
        <v>5</v>
      </c>
      <c r="Q9" s="8">
        <v>5.8</v>
      </c>
      <c r="R9" s="8">
        <v>7.2</v>
      </c>
      <c r="S9" s="8">
        <v>5.8</v>
      </c>
      <c r="T9" s="8">
        <v>6.6</v>
      </c>
      <c r="U9" s="8">
        <v>9</v>
      </c>
      <c r="V9" s="8">
        <v>9.4</v>
      </c>
    </row>
    <row r="10" spans="1:22" x14ac:dyDescent="0.2">
      <c r="A10" s="6" t="s">
        <v>12</v>
      </c>
      <c r="B10" s="41">
        <v>-13.2</v>
      </c>
      <c r="C10" s="31">
        <v>4.9000000000000004</v>
      </c>
      <c r="D10" s="10">
        <v>6.3</v>
      </c>
      <c r="E10" s="8">
        <v>9.8000000000000007</v>
      </c>
      <c r="F10" s="8">
        <v>9.6999999999999993</v>
      </c>
      <c r="G10" s="8">
        <v>6.8</v>
      </c>
      <c r="H10" s="8">
        <v>10.199999999999999</v>
      </c>
      <c r="I10" s="8">
        <v>9.6999999999999993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">
      <c r="A11" s="6" t="s">
        <v>23</v>
      </c>
      <c r="B11" s="37">
        <v>20.2</v>
      </c>
      <c r="C11" s="31">
        <v>26.6</v>
      </c>
      <c r="D11" s="10">
        <v>14.2</v>
      </c>
      <c r="E11" s="8">
        <v>10.9</v>
      </c>
      <c r="F11" s="8">
        <v>4.5999999999999996</v>
      </c>
      <c r="G11" s="8">
        <v>-4.0999999999999996</v>
      </c>
      <c r="H11" s="8">
        <v>0.8</v>
      </c>
      <c r="I11" s="8">
        <v>10.4</v>
      </c>
      <c r="J11" s="8">
        <v>12.1</v>
      </c>
      <c r="K11" s="8">
        <v>12.3</v>
      </c>
      <c r="L11" s="8">
        <v>16.2</v>
      </c>
      <c r="M11" s="8">
        <v>13.4</v>
      </c>
      <c r="N11" s="8">
        <v>10.5</v>
      </c>
      <c r="O11" s="8">
        <v>18.7</v>
      </c>
      <c r="P11" s="8">
        <v>9.8000000000000007</v>
      </c>
      <c r="Q11" s="8">
        <v>11.3</v>
      </c>
      <c r="R11" s="8">
        <v>9.6999999999999993</v>
      </c>
      <c r="S11" s="8">
        <v>-3.9</v>
      </c>
      <c r="T11" s="8">
        <v>-30.6</v>
      </c>
      <c r="U11" s="8">
        <v>-21.8</v>
      </c>
      <c r="V11" s="8">
        <v>2.4</v>
      </c>
    </row>
    <row r="12" spans="1:22" x14ac:dyDescent="0.2">
      <c r="A12" s="6" t="s">
        <v>13</v>
      </c>
      <c r="B12" s="37">
        <v>9.5</v>
      </c>
      <c r="C12" s="31">
        <v>8.6999999999999993</v>
      </c>
      <c r="D12" s="10">
        <v>4.3</v>
      </c>
      <c r="E12" s="8">
        <v>-1.7</v>
      </c>
      <c r="F12" s="8">
        <v>-0.6</v>
      </c>
      <c r="G12" s="8">
        <v>-1</v>
      </c>
      <c r="H12" s="8">
        <v>5.6</v>
      </c>
      <c r="I12" s="8">
        <v>9.5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">
      <c r="A13" s="6" t="s">
        <v>0</v>
      </c>
      <c r="B13" s="37">
        <v>13.8</v>
      </c>
      <c r="C13" s="32">
        <v>14</v>
      </c>
      <c r="D13" s="10">
        <v>12.5</v>
      </c>
      <c r="E13" s="8">
        <v>4.9000000000000004</v>
      </c>
      <c r="F13" s="8">
        <v>8.6999999999999993</v>
      </c>
      <c r="G13" s="8">
        <v>-0.9</v>
      </c>
      <c r="H13" s="8">
        <v>4.5999999999999996</v>
      </c>
      <c r="I13" s="8">
        <v>2.6</v>
      </c>
      <c r="J13" s="8">
        <v>3.7</v>
      </c>
      <c r="K13" s="8">
        <v>10.5</v>
      </c>
      <c r="L13" s="8">
        <v>9.1999999999999993</v>
      </c>
      <c r="M13" s="8">
        <v>17.399999999999999</v>
      </c>
      <c r="N13" s="8">
        <v>12.8</v>
      </c>
      <c r="O13" s="8">
        <v>14.8</v>
      </c>
      <c r="P13" s="8">
        <v>8.9</v>
      </c>
      <c r="Q13" s="8">
        <v>9.9</v>
      </c>
      <c r="R13" s="8">
        <v>6.6</v>
      </c>
      <c r="S13" s="8">
        <v>7.2</v>
      </c>
      <c r="T13" s="8">
        <v>-17.3</v>
      </c>
      <c r="U13" s="8">
        <v>2.9</v>
      </c>
      <c r="V13" s="8">
        <v>0.1</v>
      </c>
    </row>
    <row r="14" spans="1:22" x14ac:dyDescent="0.2">
      <c r="A14" s="6" t="s">
        <v>24</v>
      </c>
      <c r="B14" s="37">
        <v>10.7</v>
      </c>
      <c r="C14" s="31">
        <v>18.600000000000001</v>
      </c>
      <c r="D14" s="10">
        <v>18.100000000000001</v>
      </c>
      <c r="E14" s="8">
        <v>17.899999999999999</v>
      </c>
      <c r="F14" s="8">
        <v>12</v>
      </c>
      <c r="G14" s="8">
        <v>10.4</v>
      </c>
      <c r="H14" s="8">
        <v>11.4</v>
      </c>
      <c r="I14" s="8">
        <v>14.4</v>
      </c>
      <c r="J14" s="8">
        <v>12.5</v>
      </c>
      <c r="K14" s="8">
        <v>12.2</v>
      </c>
      <c r="L14" s="8">
        <v>20.9</v>
      </c>
      <c r="M14" s="8">
        <v>18.899999999999999</v>
      </c>
      <c r="N14" s="8">
        <v>10.8</v>
      </c>
      <c r="O14" s="8">
        <v>14.3</v>
      </c>
      <c r="P14" s="8">
        <v>20.6</v>
      </c>
      <c r="Q14" s="8">
        <v>22.3</v>
      </c>
      <c r="R14" s="8">
        <v>22.4</v>
      </c>
      <c r="S14" s="8">
        <v>9.6</v>
      </c>
      <c r="T14" s="8">
        <v>-17.7</v>
      </c>
      <c r="U14" s="8">
        <v>2.6</v>
      </c>
      <c r="V14" s="8">
        <v>-1.3</v>
      </c>
    </row>
    <row r="15" spans="1:22" x14ac:dyDescent="0.2">
      <c r="A15" s="6" t="s">
        <v>25</v>
      </c>
      <c r="B15" s="37">
        <v>8.1</v>
      </c>
      <c r="C15" s="31">
        <v>3.8</v>
      </c>
      <c r="D15" s="10">
        <v>-0.9</v>
      </c>
      <c r="E15" s="8">
        <v>-4.4000000000000004</v>
      </c>
      <c r="F15" s="8">
        <v>1.8</v>
      </c>
      <c r="G15" s="8">
        <v>-0.1</v>
      </c>
      <c r="H15" s="8">
        <v>11.1</v>
      </c>
      <c r="I15" s="8">
        <v>12.6</v>
      </c>
      <c r="J15" s="8">
        <v>15.4</v>
      </c>
      <c r="K15" s="8">
        <v>12.5</v>
      </c>
      <c r="L15" s="8">
        <v>23.6</v>
      </c>
      <c r="M15" s="8">
        <v>19.2</v>
      </c>
      <c r="N15" s="8">
        <v>10.7</v>
      </c>
      <c r="O15" s="8">
        <v>9.1</v>
      </c>
      <c r="P15" s="8">
        <v>4.9000000000000004</v>
      </c>
      <c r="Q15" s="8">
        <v>6.9</v>
      </c>
      <c r="R15" s="8">
        <v>20.5</v>
      </c>
      <c r="S15" s="8">
        <v>21.8</v>
      </c>
      <c r="T15" s="8">
        <v>12.9</v>
      </c>
      <c r="U15" s="8">
        <v>20</v>
      </c>
      <c r="V15" s="8">
        <v>14.4</v>
      </c>
    </row>
    <row r="16" spans="1:22" x14ac:dyDescent="0.2">
      <c r="A16" s="6" t="s">
        <v>4</v>
      </c>
      <c r="B16" s="37">
        <v>19.8</v>
      </c>
      <c r="C16" s="31">
        <v>18.8</v>
      </c>
      <c r="D16" s="10">
        <v>18.7</v>
      </c>
      <c r="E16" s="8">
        <v>12.1</v>
      </c>
      <c r="F16" s="8">
        <v>8.6</v>
      </c>
      <c r="G16" s="8">
        <v>13</v>
      </c>
      <c r="H16" s="8">
        <v>17.5</v>
      </c>
      <c r="I16" s="8">
        <v>15.4</v>
      </c>
      <c r="J16" s="8">
        <v>11.6</v>
      </c>
      <c r="K16" s="8">
        <v>10.7</v>
      </c>
      <c r="L16" s="8">
        <v>16.899999999999999</v>
      </c>
      <c r="M16" s="8">
        <v>18.600000000000001</v>
      </c>
      <c r="N16" s="8">
        <v>21.1</v>
      </c>
      <c r="O16" s="8">
        <v>25.5</v>
      </c>
      <c r="P16" s="8">
        <v>25.2</v>
      </c>
      <c r="Q16" s="8">
        <v>18</v>
      </c>
      <c r="R16" s="8">
        <v>16.3</v>
      </c>
      <c r="S16" s="8">
        <v>8.6999999999999993</v>
      </c>
      <c r="T16" s="8">
        <v>16.2</v>
      </c>
      <c r="U16" s="8">
        <v>10.9</v>
      </c>
      <c r="V16" s="8">
        <v>9.3000000000000007</v>
      </c>
    </row>
    <row r="17" spans="1:22" x14ac:dyDescent="0.2">
      <c r="A17" s="6" t="s">
        <v>14</v>
      </c>
      <c r="B17" s="37">
        <v>12.2</v>
      </c>
      <c r="C17" s="31">
        <v>3.5</v>
      </c>
      <c r="D17" s="10">
        <v>13</v>
      </c>
      <c r="E17" s="8">
        <v>8.5</v>
      </c>
      <c r="F17" s="8">
        <v>5.8</v>
      </c>
      <c r="G17" s="8">
        <v>-20.5</v>
      </c>
      <c r="H17" s="8">
        <v>3.2</v>
      </c>
      <c r="I17" s="8">
        <v>0.5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2">
      <c r="A18" s="6" t="s">
        <v>1</v>
      </c>
      <c r="B18" s="41">
        <v>-34.799999999999997</v>
      </c>
      <c r="C18" s="32">
        <v>0</v>
      </c>
      <c r="D18" s="10">
        <v>11.4</v>
      </c>
      <c r="E18" s="8">
        <v>8.5</v>
      </c>
      <c r="F18" s="8">
        <v>15.3</v>
      </c>
      <c r="G18" s="8">
        <v>-3.8</v>
      </c>
      <c r="H18" s="8">
        <v>1.4</v>
      </c>
      <c r="I18" s="8">
        <v>-1.4</v>
      </c>
      <c r="J18" s="8">
        <v>-0.1</v>
      </c>
      <c r="K18" s="8">
        <v>-2.2000000000000002</v>
      </c>
      <c r="L18" s="8">
        <v>6.6</v>
      </c>
      <c r="M18" s="8">
        <v>14.4</v>
      </c>
      <c r="N18" s="8">
        <v>-32</v>
      </c>
      <c r="O18" s="8">
        <v>12.3</v>
      </c>
      <c r="P18" s="8">
        <v>14.5</v>
      </c>
      <c r="Q18" s="8">
        <v>14.5</v>
      </c>
      <c r="R18" s="8">
        <v>20.9</v>
      </c>
      <c r="S18" s="8">
        <v>26.9</v>
      </c>
      <c r="T18" s="8">
        <v>2.7</v>
      </c>
      <c r="U18" s="8">
        <v>9.8000000000000007</v>
      </c>
      <c r="V18" s="8">
        <v>14.5</v>
      </c>
    </row>
    <row r="19" spans="1:22" x14ac:dyDescent="0.2">
      <c r="A19" s="6" t="s">
        <v>5</v>
      </c>
      <c r="B19" s="37">
        <v>1.1000000000000001</v>
      </c>
      <c r="C19" s="32">
        <v>12</v>
      </c>
      <c r="D19" s="10">
        <v>8.8000000000000007</v>
      </c>
      <c r="E19" s="8">
        <v>1.5</v>
      </c>
      <c r="F19" s="8">
        <v>-0.5</v>
      </c>
      <c r="G19" s="8">
        <v>-11.4</v>
      </c>
      <c r="H19" s="8">
        <v>-5.2</v>
      </c>
      <c r="I19" s="8">
        <v>6.6</v>
      </c>
      <c r="J19" s="8">
        <v>5.5</v>
      </c>
      <c r="K19" s="8">
        <v>9.8000000000000007</v>
      </c>
      <c r="L19" s="8">
        <v>11.5</v>
      </c>
      <c r="M19" s="8">
        <v>18.3</v>
      </c>
      <c r="N19" s="8">
        <v>22.6</v>
      </c>
      <c r="O19" s="8">
        <v>18.3</v>
      </c>
      <c r="P19" s="8">
        <v>23.9</v>
      </c>
      <c r="Q19" s="8">
        <v>26.3</v>
      </c>
      <c r="R19" s="8"/>
      <c r="S19" s="8"/>
      <c r="T19" s="8"/>
      <c r="U19" s="8"/>
      <c r="V19" s="8"/>
    </row>
    <row r="20" spans="1:22" x14ac:dyDescent="0.2">
      <c r="A20" s="6" t="s">
        <v>15</v>
      </c>
      <c r="B20" s="37">
        <v>17.3</v>
      </c>
      <c r="C20" s="31">
        <v>9.6</v>
      </c>
      <c r="D20" s="10">
        <v>11.3</v>
      </c>
      <c r="E20" s="8">
        <v>12.9</v>
      </c>
      <c r="F20" s="8">
        <v>16.5</v>
      </c>
      <c r="G20" s="8">
        <v>8.1</v>
      </c>
      <c r="H20" s="8">
        <v>3.6</v>
      </c>
      <c r="I20" s="8">
        <v>10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2">
      <c r="A21" s="6" t="s">
        <v>26</v>
      </c>
      <c r="B21" s="37">
        <v>17.3</v>
      </c>
      <c r="C21" s="31">
        <v>4.9000000000000004</v>
      </c>
      <c r="D21" s="10">
        <v>16.3</v>
      </c>
      <c r="E21" s="8">
        <v>17.2</v>
      </c>
      <c r="F21" s="8">
        <v>3.1</v>
      </c>
      <c r="G21" s="8">
        <v>13.1</v>
      </c>
      <c r="H21" s="8">
        <v>10.9</v>
      </c>
      <c r="I21" s="8">
        <v>11.2</v>
      </c>
      <c r="J21" s="8">
        <v>0.6</v>
      </c>
      <c r="K21" s="8">
        <v>2.7</v>
      </c>
      <c r="L21" s="8">
        <v>12.2</v>
      </c>
      <c r="M21" s="8">
        <v>10.6</v>
      </c>
      <c r="N21" s="8">
        <v>-2.2999999999999998</v>
      </c>
      <c r="O21" s="8">
        <v>13.4</v>
      </c>
      <c r="P21" s="8">
        <v>10.3</v>
      </c>
      <c r="Q21" s="8">
        <v>14.5</v>
      </c>
      <c r="R21" s="8">
        <v>27.1</v>
      </c>
      <c r="S21" s="8">
        <v>29.7</v>
      </c>
      <c r="T21" s="8">
        <v>12.5</v>
      </c>
      <c r="U21" s="8">
        <v>25.3</v>
      </c>
      <c r="V21" s="8">
        <v>28.1</v>
      </c>
    </row>
    <row r="22" spans="1:22" x14ac:dyDescent="0.2">
      <c r="A22" s="6" t="s">
        <v>2</v>
      </c>
      <c r="B22" s="40">
        <v>7</v>
      </c>
      <c r="C22" s="31">
        <v>12.6</v>
      </c>
      <c r="D22" s="10">
        <v>13.8</v>
      </c>
      <c r="E22" s="8">
        <v>15</v>
      </c>
      <c r="F22" s="8">
        <v>16.7</v>
      </c>
      <c r="G22" s="8">
        <v>19.5</v>
      </c>
      <c r="H22" s="8">
        <v>17.600000000000001</v>
      </c>
      <c r="I22" s="8">
        <v>15.6</v>
      </c>
      <c r="J22" s="8">
        <v>14.9</v>
      </c>
      <c r="K22" s="8">
        <v>14.5</v>
      </c>
      <c r="L22" s="8">
        <v>14.9</v>
      </c>
      <c r="M22" s="8">
        <v>15.3</v>
      </c>
      <c r="N22" s="8">
        <v>15.8</v>
      </c>
      <c r="O22" s="8">
        <v>24.4</v>
      </c>
      <c r="P22" s="8">
        <v>22.6</v>
      </c>
      <c r="Q22" s="8">
        <v>18.399999999999999</v>
      </c>
      <c r="R22" s="8">
        <v>15.7</v>
      </c>
      <c r="S22" s="8">
        <v>14.6</v>
      </c>
      <c r="T22" s="8">
        <v>7.3</v>
      </c>
      <c r="U22" s="8">
        <v>13.3</v>
      </c>
      <c r="V22" s="8"/>
    </row>
    <row r="23" spans="1:22" x14ac:dyDescent="0.2">
      <c r="A23" s="11" t="s">
        <v>34</v>
      </c>
      <c r="B23" s="37">
        <v>12.1</v>
      </c>
      <c r="C23" s="31"/>
      <c r="D23" s="10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">
      <c r="A24" s="6" t="s">
        <v>27</v>
      </c>
      <c r="B24" s="37">
        <v>2.1</v>
      </c>
      <c r="C24" s="31">
        <v>9.3000000000000007</v>
      </c>
      <c r="D24" s="10">
        <v>11</v>
      </c>
      <c r="E24" s="8">
        <v>11.8</v>
      </c>
      <c r="F24" s="8">
        <v>11.5</v>
      </c>
      <c r="G24" s="8">
        <v>8.9</v>
      </c>
      <c r="H24" s="8">
        <v>7.4</v>
      </c>
      <c r="I24" s="8">
        <v>7.6</v>
      </c>
      <c r="J24" s="8">
        <v>4.9000000000000004</v>
      </c>
      <c r="K24" s="8">
        <v>6.5</v>
      </c>
      <c r="L24" s="8">
        <v>7</v>
      </c>
      <c r="M24" s="8">
        <v>9.1999999999999993</v>
      </c>
      <c r="N24" s="8">
        <v>6.8</v>
      </c>
      <c r="O24" s="8">
        <v>8.4</v>
      </c>
      <c r="P24" s="8">
        <v>8.9</v>
      </c>
      <c r="Q24" s="8">
        <v>9</v>
      </c>
      <c r="R24" s="8">
        <v>5.7</v>
      </c>
      <c r="S24" s="8">
        <v>2</v>
      </c>
      <c r="T24" s="8">
        <v>-2</v>
      </c>
      <c r="U24" s="8">
        <v>5.6</v>
      </c>
      <c r="V24" s="8"/>
    </row>
    <row r="25" spans="1:22" x14ac:dyDescent="0.2">
      <c r="A25" s="6" t="s">
        <v>28</v>
      </c>
      <c r="B25" s="37">
        <v>7.1</v>
      </c>
      <c r="C25" s="31">
        <v>12.2</v>
      </c>
      <c r="D25" s="10">
        <v>13.7</v>
      </c>
      <c r="E25" s="8">
        <v>17</v>
      </c>
      <c r="F25" s="8">
        <v>8.6999999999999993</v>
      </c>
      <c r="G25" s="8">
        <v>10.5</v>
      </c>
      <c r="H25" s="8">
        <v>13.3</v>
      </c>
      <c r="I25" s="8">
        <v>14</v>
      </c>
      <c r="J25" s="8">
        <v>10.4</v>
      </c>
      <c r="K25" s="8">
        <v>7.9</v>
      </c>
      <c r="L25" s="8">
        <v>14.3</v>
      </c>
      <c r="M25" s="8">
        <v>11.7</v>
      </c>
      <c r="N25" s="8">
        <v>7</v>
      </c>
      <c r="O25" s="8">
        <v>9</v>
      </c>
      <c r="P25" s="8">
        <v>3.7</v>
      </c>
      <c r="Q25" s="8">
        <v>8.3000000000000007</v>
      </c>
      <c r="R25" s="8">
        <v>10.199999999999999</v>
      </c>
      <c r="S25" s="8">
        <v>7.5</v>
      </c>
      <c r="T25" s="8">
        <v>2.9</v>
      </c>
      <c r="U25" s="8">
        <v>2.4</v>
      </c>
      <c r="V25" s="8">
        <v>8</v>
      </c>
    </row>
    <row r="26" spans="1:22" x14ac:dyDescent="0.2">
      <c r="A26" s="6" t="s">
        <v>33</v>
      </c>
      <c r="B26" s="37">
        <v>5.0999999999999996</v>
      </c>
      <c r="C26" s="31">
        <v>3.3</v>
      </c>
      <c r="D26" s="10">
        <v>25</v>
      </c>
      <c r="E26" s="8">
        <v>4.5</v>
      </c>
      <c r="F26" s="8">
        <v>-2.5</v>
      </c>
      <c r="G26" s="8">
        <v>-3.7</v>
      </c>
      <c r="H26" s="8">
        <v>0.8</v>
      </c>
      <c r="I26" s="8">
        <v>6.4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">
      <c r="A27" s="6" t="s">
        <v>29</v>
      </c>
      <c r="B27" s="37">
        <v>2.9</v>
      </c>
      <c r="C27" s="31">
        <v>6.2</v>
      </c>
      <c r="D27" s="10">
        <v>2.1</v>
      </c>
      <c r="E27" s="8">
        <v>2.6</v>
      </c>
      <c r="F27" s="8">
        <v>0.3</v>
      </c>
      <c r="G27" s="8">
        <v>-2.9</v>
      </c>
      <c r="H27" s="8">
        <v>-2.2999999999999998</v>
      </c>
      <c r="I27" s="8">
        <v>0.2</v>
      </c>
      <c r="J27" s="8">
        <v>2.9</v>
      </c>
      <c r="K27" s="8">
        <v>3.4</v>
      </c>
      <c r="L27" s="8">
        <v>7.2</v>
      </c>
      <c r="M27" s="8">
        <v>14.9</v>
      </c>
      <c r="N27" s="8">
        <v>-0.9</v>
      </c>
      <c r="O27" s="8">
        <v>8</v>
      </c>
      <c r="P27" s="8">
        <v>5.3</v>
      </c>
      <c r="Q27" s="8">
        <v>5.8</v>
      </c>
      <c r="R27" s="8">
        <v>5.3</v>
      </c>
      <c r="S27" s="8">
        <v>-6.2</v>
      </c>
      <c r="T27" s="8">
        <v>-29.6</v>
      </c>
      <c r="U27" s="8">
        <v>-6.2</v>
      </c>
      <c r="V27" s="8">
        <v>-5.0999999999999996</v>
      </c>
    </row>
    <row r="28" spans="1:22" x14ac:dyDescent="0.2">
      <c r="A28" s="6" t="s">
        <v>30</v>
      </c>
      <c r="B28" s="41">
        <v>-9.6</v>
      </c>
      <c r="C28" s="31">
        <v>2.8</v>
      </c>
      <c r="D28" s="10">
        <v>2.8</v>
      </c>
      <c r="E28" s="8">
        <v>7.7</v>
      </c>
      <c r="F28" s="8">
        <v>2.2999999999999998</v>
      </c>
      <c r="G28" s="8">
        <v>-3.2</v>
      </c>
      <c r="H28" s="8">
        <v>2.4</v>
      </c>
      <c r="I28" s="8">
        <v>11.1</v>
      </c>
      <c r="J28" s="8">
        <v>12.5</v>
      </c>
      <c r="K28" s="8">
        <v>12.7</v>
      </c>
      <c r="L28" s="8">
        <v>25.8</v>
      </c>
      <c r="M28" s="8">
        <v>23.6</v>
      </c>
      <c r="N28" s="8">
        <v>25</v>
      </c>
      <c r="O28" s="8">
        <v>27.8</v>
      </c>
      <c r="P28" s="8">
        <v>19.7</v>
      </c>
      <c r="Q28" s="8">
        <v>18.2</v>
      </c>
      <c r="R28" s="8">
        <v>16.899999999999999</v>
      </c>
      <c r="S28" s="8">
        <v>4.5</v>
      </c>
      <c r="T28" s="8">
        <v>1.3</v>
      </c>
      <c r="U28" s="8">
        <v>17.7</v>
      </c>
      <c r="V28" s="8">
        <v>18.8</v>
      </c>
    </row>
    <row r="29" spans="1:22" x14ac:dyDescent="0.2">
      <c r="A29" s="6" t="s">
        <v>32</v>
      </c>
      <c r="B29" s="37">
        <v>6.7</v>
      </c>
      <c r="C29" s="31">
        <v>9.6</v>
      </c>
      <c r="D29" s="10">
        <v>9.9</v>
      </c>
      <c r="E29" s="8">
        <v>6.4</v>
      </c>
      <c r="F29" s="8">
        <v>5.2</v>
      </c>
      <c r="G29" s="8">
        <v>-4.7</v>
      </c>
      <c r="H29" s="8">
        <v>4</v>
      </c>
      <c r="I29" s="8">
        <v>6.1</v>
      </c>
      <c r="J29" s="8">
        <v>7.9</v>
      </c>
      <c r="K29" s="8">
        <v>11.3</v>
      </c>
      <c r="L29" s="8">
        <v>13.8</v>
      </c>
      <c r="M29" s="8">
        <v>14.9</v>
      </c>
      <c r="N29" s="8">
        <v>13.9</v>
      </c>
      <c r="O29" s="8">
        <v>16.8</v>
      </c>
      <c r="P29" s="8">
        <v>15.3</v>
      </c>
      <c r="Q29" s="8">
        <v>16.3</v>
      </c>
      <c r="R29" s="8">
        <v>16.600000000000001</v>
      </c>
      <c r="S29" s="8">
        <v>14.8</v>
      </c>
      <c r="T29" s="8">
        <v>5.8</v>
      </c>
      <c r="U29" s="8">
        <v>6.5</v>
      </c>
      <c r="V29" s="8">
        <v>7.4</v>
      </c>
    </row>
    <row r="30" spans="1:22" x14ac:dyDescent="0.2">
      <c r="A30" s="11"/>
      <c r="B30" s="38"/>
      <c r="C30" s="33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x14ac:dyDescent="0.2">
      <c r="A31" s="11" t="s">
        <v>31</v>
      </c>
      <c r="B31" s="39">
        <v>2</v>
      </c>
      <c r="C31" s="34">
        <v>13.7</v>
      </c>
      <c r="D31" s="14">
        <v>9.4</v>
      </c>
      <c r="E31" s="15">
        <v>0.1</v>
      </c>
      <c r="F31" s="15">
        <v>-5.2</v>
      </c>
      <c r="G31" s="15">
        <v>-13.6</v>
      </c>
      <c r="H31" s="15">
        <v>-7.1</v>
      </c>
      <c r="I31" s="15">
        <v>6.6</v>
      </c>
      <c r="J31" s="15">
        <v>6.1</v>
      </c>
      <c r="K31" s="15">
        <v>10</v>
      </c>
      <c r="L31" s="15">
        <v>11.6</v>
      </c>
      <c r="M31" s="15">
        <v>17.899999999999999</v>
      </c>
      <c r="N31" s="15">
        <v>25.3</v>
      </c>
      <c r="O31" s="15">
        <v>19</v>
      </c>
      <c r="P31" s="15">
        <v>26.2</v>
      </c>
      <c r="Q31" s="15">
        <v>29.1</v>
      </c>
      <c r="R31" s="15">
        <v>27.6</v>
      </c>
      <c r="S31" s="15">
        <v>34</v>
      </c>
      <c r="T31" s="15">
        <v>26.7</v>
      </c>
      <c r="U31" s="15">
        <v>34.700000000000003</v>
      </c>
      <c r="V31" s="15">
        <v>40.200000000000003</v>
      </c>
    </row>
    <row r="32" spans="1:22" x14ac:dyDescent="0.2">
      <c r="A32" s="11" t="s">
        <v>6</v>
      </c>
      <c r="B32" s="26">
        <v>12</v>
      </c>
      <c r="C32" s="34">
        <v>17.600000000000001</v>
      </c>
      <c r="D32" s="42">
        <v>14.4</v>
      </c>
      <c r="E32" s="15">
        <v>13.4</v>
      </c>
      <c r="F32" s="15">
        <v>11.8</v>
      </c>
      <c r="G32" s="15">
        <v>15.8</v>
      </c>
      <c r="H32" s="15">
        <v>12.8</v>
      </c>
      <c r="I32" s="15">
        <v>13.7</v>
      </c>
      <c r="J32" s="15">
        <v>13.3</v>
      </c>
      <c r="K32" s="15">
        <v>15.6</v>
      </c>
      <c r="L32" s="15">
        <v>17</v>
      </c>
      <c r="M32" s="15">
        <v>14.6</v>
      </c>
      <c r="N32" s="15">
        <v>16.8</v>
      </c>
    </row>
    <row r="33" spans="1:14" x14ac:dyDescent="0.2">
      <c r="A33" s="11" t="s">
        <v>7</v>
      </c>
      <c r="B33" s="26">
        <v>34.6</v>
      </c>
      <c r="C33" s="34">
        <v>32.299999999999997</v>
      </c>
      <c r="D33" s="42">
        <v>34.299999999999997</v>
      </c>
      <c r="E33" s="15">
        <v>32.200000000000003</v>
      </c>
      <c r="F33" s="15">
        <v>35.4</v>
      </c>
      <c r="G33" s="15">
        <v>42.7</v>
      </c>
      <c r="H33" s="15">
        <v>35.1</v>
      </c>
      <c r="I33" s="15">
        <v>28.8</v>
      </c>
      <c r="J33" s="15">
        <v>25.6</v>
      </c>
      <c r="K33" s="15">
        <v>25.2</v>
      </c>
      <c r="L33" s="15">
        <v>22.6</v>
      </c>
      <c r="M33" s="15">
        <v>23.7</v>
      </c>
      <c r="N33" s="15">
        <v>35.5</v>
      </c>
    </row>
    <row r="34" spans="1:14" x14ac:dyDescent="0.2">
      <c r="A34" s="11" t="s">
        <v>8</v>
      </c>
      <c r="B34" s="26">
        <v>19.399999999999999</v>
      </c>
      <c r="C34" s="34">
        <v>21.5</v>
      </c>
      <c r="D34" s="42">
        <v>19.100000000000001</v>
      </c>
      <c r="E34" s="15">
        <v>15.4</v>
      </c>
      <c r="F34" s="15">
        <v>17.7</v>
      </c>
      <c r="G34" s="15">
        <v>21.8</v>
      </c>
      <c r="H34" s="15">
        <v>18.899999999999999</v>
      </c>
      <c r="I34" s="15">
        <v>18.600000000000001</v>
      </c>
      <c r="J34" s="15">
        <v>15.1</v>
      </c>
      <c r="K34" s="15">
        <v>16.2</v>
      </c>
      <c r="L34" s="15">
        <v>15.8</v>
      </c>
      <c r="M34" s="15">
        <v>8.9</v>
      </c>
      <c r="N34" s="15">
        <v>18.899999999999999</v>
      </c>
    </row>
    <row r="35" spans="1:14" x14ac:dyDescent="0.2">
      <c r="A35" s="11" t="s">
        <v>9</v>
      </c>
      <c r="B35" s="26">
        <v>14.5</v>
      </c>
      <c r="C35" s="34">
        <v>16.2</v>
      </c>
      <c r="D35" s="42">
        <v>13.1</v>
      </c>
      <c r="E35" s="15">
        <v>10</v>
      </c>
      <c r="F35" s="15">
        <v>12.2</v>
      </c>
      <c r="G35" s="15">
        <v>15.3</v>
      </c>
      <c r="H35" s="15">
        <v>14.5</v>
      </c>
      <c r="I35" s="15">
        <v>14.3</v>
      </c>
      <c r="J35" s="15">
        <v>14</v>
      </c>
      <c r="K35" s="15">
        <v>17.100000000000001</v>
      </c>
      <c r="L35" s="15">
        <v>16.7</v>
      </c>
      <c r="M35" s="15">
        <v>14</v>
      </c>
      <c r="N35" s="15">
        <v>13.5</v>
      </c>
    </row>
    <row r="36" spans="1:14" x14ac:dyDescent="0.2">
      <c r="A36" s="11" t="s">
        <v>10</v>
      </c>
      <c r="B36" s="26">
        <v>26.1</v>
      </c>
      <c r="C36" s="43">
        <v>39</v>
      </c>
      <c r="D36" s="42">
        <v>33.6</v>
      </c>
      <c r="E36" s="15">
        <v>36.299999999999997</v>
      </c>
      <c r="F36" s="15">
        <v>48.7</v>
      </c>
      <c r="G36" s="15">
        <v>54.9</v>
      </c>
      <c r="H36" s="15">
        <v>47</v>
      </c>
      <c r="I36" s="15">
        <v>27.2</v>
      </c>
      <c r="J36" s="15">
        <v>24.3</v>
      </c>
      <c r="K36" s="15">
        <v>25.4</v>
      </c>
      <c r="L36" s="15">
        <v>16.399999999999999</v>
      </c>
      <c r="M36" s="15">
        <v>21</v>
      </c>
      <c r="N36" s="15">
        <v>34.5</v>
      </c>
    </row>
    <row r="37" spans="1:14" x14ac:dyDescent="0.2">
      <c r="A37" s="11" t="s">
        <v>35</v>
      </c>
      <c r="C37" s="43">
        <v>10</v>
      </c>
      <c r="D37" s="42">
        <v>12.8</v>
      </c>
      <c r="E37" s="15">
        <v>15</v>
      </c>
      <c r="F37" s="15">
        <v>13</v>
      </c>
      <c r="G37" s="15">
        <v>12</v>
      </c>
      <c r="H37" s="15">
        <v>1.9</v>
      </c>
      <c r="I37" s="15">
        <v>8.6</v>
      </c>
      <c r="J37" s="15">
        <v>8.8000000000000007</v>
      </c>
      <c r="K37" s="15">
        <v>14.4</v>
      </c>
      <c r="L37" s="15">
        <v>19.600000000000001</v>
      </c>
      <c r="M37" s="15">
        <v>6.6</v>
      </c>
      <c r="N37" s="15">
        <v>16.7</v>
      </c>
    </row>
    <row r="38" spans="1:14" x14ac:dyDescent="0.2">
      <c r="A38" s="11" t="s">
        <v>16</v>
      </c>
      <c r="B38" s="44">
        <v>-18.7</v>
      </c>
      <c r="C38" s="34">
        <v>18.5</v>
      </c>
      <c r="D38" s="42">
        <v>17.399999999999999</v>
      </c>
      <c r="E38" s="15">
        <v>18.7</v>
      </c>
      <c r="F38" s="15">
        <v>17</v>
      </c>
      <c r="G38" s="15">
        <v>15.1</v>
      </c>
      <c r="H38" s="15">
        <v>11.7</v>
      </c>
      <c r="I38" s="15">
        <v>5.5</v>
      </c>
      <c r="J38" s="15">
        <v>12</v>
      </c>
      <c r="K38" s="15"/>
      <c r="L38" s="15"/>
      <c r="M38" s="15"/>
      <c r="N38" s="15"/>
    </row>
  </sheetData>
  <phoneticPr fontId="1" type="noConversion"/>
  <printOptions gridLines="1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margem ebitda % </vt:lpstr>
      <vt:lpstr>Rentabilidade sobre PL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Margens e retornos</dc:title>
  <dc:creator>FGV</dc:creator>
  <cp:lastModifiedBy>Roberto</cp:lastModifiedBy>
  <cp:lastPrinted>2006-01-16T18:16:42Z</cp:lastPrinted>
  <dcterms:created xsi:type="dcterms:W3CDTF">2001-11-21T12:39:48Z</dcterms:created>
  <dcterms:modified xsi:type="dcterms:W3CDTF">2022-05-06T12:59:45Z</dcterms:modified>
</cp:coreProperties>
</file>