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rasse\Documents\Documentos\Gerência de Preços Ebook\"/>
    </mc:Choice>
  </mc:AlternateContent>
  <xr:revisionPtr revIDLastSave="0" documentId="8_{DEAD846C-0769-466D-AFD1-73DFEC559BF3}" xr6:coauthVersionLast="46" xr6:coauthVersionMax="46" xr10:uidLastSave="{00000000-0000-0000-0000-000000000000}"/>
  <bookViews>
    <workbookView xWindow="-20520" yWindow="-120" windowWidth="20640" windowHeight="11160"/>
  </bookViews>
  <sheets>
    <sheet name="serviços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F8" i="1" s="1"/>
  <c r="E8" i="1"/>
  <c r="F10" i="1"/>
  <c r="C11" i="1"/>
  <c r="F11" i="1" s="1"/>
  <c r="C12" i="1"/>
  <c r="F12" i="1"/>
  <c r="C13" i="1"/>
  <c r="F13" i="1" s="1"/>
  <c r="C14" i="1"/>
  <c r="F14" i="1"/>
  <c r="C15" i="1"/>
  <c r="F15" i="1" s="1"/>
  <c r="C16" i="1"/>
  <c r="F16" i="1"/>
  <c r="C17" i="1"/>
  <c r="F17" i="1" s="1"/>
  <c r="C18" i="1"/>
  <c r="F18" i="1"/>
  <c r="C25" i="1"/>
  <c r="F9" i="1" l="1"/>
  <c r="F19" i="1" s="1"/>
  <c r="F20" i="1" s="1"/>
  <c r="C19" i="1"/>
  <c r="C24" i="1" l="1"/>
  <c r="C23" i="1"/>
  <c r="C26" i="1" s="1"/>
  <c r="C20" i="1"/>
</calcChain>
</file>

<file path=xl/comments1.xml><?xml version="1.0" encoding="utf-8"?>
<comments xmlns="http://schemas.openxmlformats.org/spreadsheetml/2006/main">
  <authors>
    <author>Pcwin</author>
  </authors>
  <commentList>
    <comment ref="E8" authorId="0" shapeId="0">
      <text>
        <r>
          <rPr>
            <b/>
            <sz val="8"/>
            <color indexed="81"/>
            <rFont val="Tahoma"/>
            <family val="2"/>
          </rPr>
          <t>campo não deve ser alterado manualmente</t>
        </r>
      </text>
    </comment>
  </commentList>
</comments>
</file>

<file path=xl/sharedStrings.xml><?xml version="1.0" encoding="utf-8"?>
<sst xmlns="http://schemas.openxmlformats.org/spreadsheetml/2006/main" count="25" uniqueCount="25">
  <si>
    <t>C.FINANCEIRO MENSAL</t>
  </si>
  <si>
    <t xml:space="preserve">FATOR DIÁRIO </t>
  </si>
  <si>
    <t>prazo de venda</t>
  </si>
  <si>
    <t>%</t>
  </si>
  <si>
    <t>NOMINAL</t>
  </si>
  <si>
    <t>PRAZO</t>
  </si>
  <si>
    <t>REAL</t>
  </si>
  <si>
    <t xml:space="preserve">preço de venda </t>
  </si>
  <si>
    <t>matéria prima</t>
  </si>
  <si>
    <t>MOD</t>
  </si>
  <si>
    <t>comissão</t>
  </si>
  <si>
    <t>desconto de cheque</t>
  </si>
  <si>
    <t>custo cartao de credito</t>
  </si>
  <si>
    <t>ISS</t>
  </si>
  <si>
    <t>PIS</t>
  </si>
  <si>
    <t>COFINS</t>
  </si>
  <si>
    <t>IRPJ</t>
  </si>
  <si>
    <t>Margem de contribuição</t>
  </si>
  <si>
    <t>% Margem de contribuição</t>
  </si>
  <si>
    <t>CAPITAL DE GIRO UNITÁRIO</t>
  </si>
  <si>
    <t>Contas a pagar</t>
  </si>
  <si>
    <t>TOTAL</t>
  </si>
  <si>
    <t>Contas a receber custos variáveis</t>
  </si>
  <si>
    <t xml:space="preserve">contas a receber margem </t>
  </si>
  <si>
    <t>CSLL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</si>
</sst>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_(* #,##0.00_);_(* \(#,##0.00\);_(* &quot;-&quot;??_);_(@_)"/>
    <numFmt numFmtId="178" formatCode="0.0000"/>
    <numFmt numFmtId="179" formatCode="0.00_);[Red]\(0.00\)"/>
    <numFmt numFmtId="180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MS Sans Serif"/>
    </font>
    <font>
      <b/>
      <sz val="10"/>
      <name val="Arial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78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9" fontId="3" fillId="0" borderId="0" xfId="0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80" fontId="3" fillId="0" borderId="0" xfId="1" applyNumberFormat="1" applyFont="1" applyFill="1" applyAlignment="1">
      <alignment horizontal="center"/>
    </xf>
    <xf numFmtId="2" fontId="3" fillId="0" borderId="0" xfId="0" applyNumberFormat="1" applyFont="1" applyFill="1"/>
    <xf numFmtId="1" fontId="3" fillId="2" borderId="0" xfId="1" applyNumberFormat="1" applyFont="1" applyFill="1" applyAlignment="1">
      <alignment horizontal="center"/>
    </xf>
    <xf numFmtId="179" fontId="3" fillId="2" borderId="0" xfId="0" applyNumberFormat="1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0"/>
  <sheetViews>
    <sheetView tabSelected="1" workbookViewId="0">
      <selection activeCell="B19" sqref="B19"/>
    </sheetView>
  </sheetViews>
  <sheetFormatPr defaultColWidth="11.42578125" defaultRowHeight="12.75" x14ac:dyDescent="0.2"/>
  <cols>
    <col min="1" max="1" width="31.28515625" style="2" customWidth="1"/>
    <col min="2" max="2" width="6.5703125" style="2" customWidth="1"/>
    <col min="3" max="3" width="12.28515625" style="2" customWidth="1"/>
    <col min="4" max="4" width="4.7109375" style="2" customWidth="1"/>
    <col min="5" max="5" width="13.28515625" style="2" customWidth="1"/>
    <col min="6" max="6" width="11.42578125" style="2" customWidth="1"/>
    <col min="7" max="7" width="5.5703125" style="2" customWidth="1"/>
    <col min="8" max="255" width="9.140625" style="2" customWidth="1"/>
    <col min="256" max="16384" width="11.42578125" style="2"/>
  </cols>
  <sheetData>
    <row r="1" spans="1:7" x14ac:dyDescent="0.2">
      <c r="A1" s="1"/>
    </row>
    <row r="2" spans="1:7" x14ac:dyDescent="0.2">
      <c r="A2" s="2" t="s">
        <v>0</v>
      </c>
      <c r="B2" s="2">
        <v>1</v>
      </c>
    </row>
    <row r="3" spans="1:7" x14ac:dyDescent="0.2">
      <c r="A3" s="2" t="s">
        <v>1</v>
      </c>
      <c r="B3" s="3">
        <f>(B2/100+1)^(1/30)</f>
        <v>1.0003317327062342</v>
      </c>
      <c r="C3" s="4"/>
      <c r="D3" s="4"/>
      <c r="E3" s="1"/>
      <c r="G3" s="4"/>
    </row>
    <row r="4" spans="1:7" x14ac:dyDescent="0.2">
      <c r="D4" s="4"/>
    </row>
    <row r="5" spans="1:7" x14ac:dyDescent="0.2">
      <c r="A5" s="2" t="s">
        <v>2</v>
      </c>
      <c r="B5" s="2">
        <v>30</v>
      </c>
      <c r="D5" s="4"/>
    </row>
    <row r="6" spans="1:7" x14ac:dyDescent="0.2">
      <c r="A6" s="4"/>
      <c r="B6" s="4"/>
      <c r="C6" s="4"/>
      <c r="D6" s="4"/>
      <c r="G6" s="4"/>
    </row>
    <row r="7" spans="1:7" x14ac:dyDescent="0.2">
      <c r="A7" s="4"/>
      <c r="B7" s="4" t="s">
        <v>3</v>
      </c>
      <c r="C7" s="5" t="s">
        <v>4</v>
      </c>
      <c r="D7" s="4"/>
      <c r="E7" s="5" t="s">
        <v>5</v>
      </c>
      <c r="F7" s="5" t="s">
        <v>6</v>
      </c>
      <c r="G7" s="4"/>
    </row>
    <row r="8" spans="1:7" x14ac:dyDescent="0.2">
      <c r="A8" s="4" t="s">
        <v>7</v>
      </c>
      <c r="B8" s="4"/>
      <c r="C8" s="6">
        <v>100</v>
      </c>
      <c r="D8" s="6"/>
      <c r="E8" s="11">
        <f>IF(B12=0,B5,0)</f>
        <v>30</v>
      </c>
      <c r="F8" s="12">
        <f t="shared" ref="F8:F18" si="0">C8/($B$3^E8)</f>
        <v>99.009900990098899</v>
      </c>
      <c r="G8" s="4"/>
    </row>
    <row r="9" spans="1:7" x14ac:dyDescent="0.2">
      <c r="A9" s="4" t="s">
        <v>8</v>
      </c>
      <c r="B9" s="4"/>
      <c r="C9" s="6">
        <v>0</v>
      </c>
      <c r="D9" s="6"/>
      <c r="E9" s="7">
        <v>0</v>
      </c>
      <c r="F9" s="12">
        <f t="shared" si="0"/>
        <v>0</v>
      </c>
      <c r="G9" s="4"/>
    </row>
    <row r="10" spans="1:7" x14ac:dyDescent="0.2">
      <c r="A10" s="4" t="s">
        <v>9</v>
      </c>
      <c r="B10" s="4"/>
      <c r="C10" s="6">
        <v>-25</v>
      </c>
      <c r="D10" s="6"/>
      <c r="E10" s="7">
        <v>15</v>
      </c>
      <c r="F10" s="12">
        <f t="shared" si="0"/>
        <v>-24.875929755249715</v>
      </c>
      <c r="G10" s="4"/>
    </row>
    <row r="11" spans="1:7" x14ac:dyDescent="0.2">
      <c r="A11" s="4" t="s">
        <v>10</v>
      </c>
      <c r="B11" s="4">
        <v>8</v>
      </c>
      <c r="C11" s="12">
        <f>-$C$8*B11/100</f>
        <v>-8</v>
      </c>
      <c r="D11" s="6"/>
      <c r="E11" s="6"/>
      <c r="F11" s="12">
        <f t="shared" si="0"/>
        <v>-8</v>
      </c>
      <c r="G11" s="4"/>
    </row>
    <row r="12" spans="1:7" x14ac:dyDescent="0.2">
      <c r="A12" s="4" t="s">
        <v>11</v>
      </c>
      <c r="B12" s="4">
        <v>0</v>
      </c>
      <c r="C12" s="12">
        <f>-C8*(B12/100*B5/30)</f>
        <v>0</v>
      </c>
      <c r="D12" s="6"/>
      <c r="E12" s="6"/>
      <c r="F12" s="12">
        <f>C12</f>
        <v>0</v>
      </c>
      <c r="G12" s="4"/>
    </row>
    <row r="13" spans="1:7" x14ac:dyDescent="0.2">
      <c r="A13" s="4" t="s">
        <v>12</v>
      </c>
      <c r="B13" s="4">
        <v>0</v>
      </c>
      <c r="C13" s="12">
        <f>-$C$8*B13/100</f>
        <v>0</v>
      </c>
      <c r="D13" s="6"/>
      <c r="E13" s="6"/>
      <c r="F13" s="12">
        <f t="shared" si="0"/>
        <v>0</v>
      </c>
      <c r="G13" s="4"/>
    </row>
    <row r="14" spans="1:7" x14ac:dyDescent="0.2">
      <c r="A14" s="4" t="s">
        <v>13</v>
      </c>
      <c r="B14" s="4">
        <v>5</v>
      </c>
      <c r="C14" s="12">
        <f>-C8*B14/100</f>
        <v>-5</v>
      </c>
      <c r="D14" s="6"/>
      <c r="E14" s="6"/>
      <c r="F14" s="12">
        <f t="shared" si="0"/>
        <v>-5</v>
      </c>
      <c r="G14" s="4"/>
    </row>
    <row r="15" spans="1:7" x14ac:dyDescent="0.2">
      <c r="A15" s="4" t="s">
        <v>14</v>
      </c>
      <c r="B15" s="4">
        <v>0.65</v>
      </c>
      <c r="C15" s="12">
        <f>-$C$8*B15/100</f>
        <v>-0.65</v>
      </c>
      <c r="D15" s="6"/>
      <c r="E15" s="6"/>
      <c r="F15" s="12">
        <f t="shared" si="0"/>
        <v>-0.65</v>
      </c>
      <c r="G15" s="4"/>
    </row>
    <row r="16" spans="1:7" x14ac:dyDescent="0.2">
      <c r="A16" s="4" t="s">
        <v>15</v>
      </c>
      <c r="B16" s="4">
        <v>3</v>
      </c>
      <c r="C16" s="12">
        <f>-$C$8*B16/100</f>
        <v>-3</v>
      </c>
      <c r="D16" s="6"/>
      <c r="E16" s="6"/>
      <c r="F16" s="12">
        <f t="shared" si="0"/>
        <v>-3</v>
      </c>
      <c r="G16" s="4"/>
    </row>
    <row r="17" spans="1:7" x14ac:dyDescent="0.2">
      <c r="A17" s="4" t="s">
        <v>16</v>
      </c>
      <c r="B17" s="4">
        <v>4.8</v>
      </c>
      <c r="C17" s="12">
        <f>-$C$8*B17/100</f>
        <v>-4.8</v>
      </c>
      <c r="D17" s="6"/>
      <c r="E17" s="6"/>
      <c r="F17" s="12">
        <f t="shared" si="0"/>
        <v>-4.8</v>
      </c>
      <c r="G17" s="4"/>
    </row>
    <row r="18" spans="1:7" x14ac:dyDescent="0.2">
      <c r="A18" s="4" t="s">
        <v>24</v>
      </c>
      <c r="B18" s="4">
        <v>2.88</v>
      </c>
      <c r="C18" s="12">
        <f>-$C$8*B18/100</f>
        <v>-2.88</v>
      </c>
      <c r="D18" s="6"/>
      <c r="E18" s="6"/>
      <c r="F18" s="12">
        <f t="shared" si="0"/>
        <v>-2.88</v>
      </c>
      <c r="G18" s="4"/>
    </row>
    <row r="19" spans="1:7" x14ac:dyDescent="0.2">
      <c r="A19" s="4" t="s">
        <v>17</v>
      </c>
      <c r="B19" s="4"/>
      <c r="C19" s="12">
        <f>SUM(C8:C18)</f>
        <v>50.67</v>
      </c>
      <c r="D19" s="6"/>
      <c r="E19" s="6"/>
      <c r="F19" s="12">
        <f>SUM(F8:F18)</f>
        <v>49.803971234849186</v>
      </c>
      <c r="G19" s="4"/>
    </row>
    <row r="20" spans="1:7" x14ac:dyDescent="0.2">
      <c r="A20" s="4" t="s">
        <v>18</v>
      </c>
      <c r="B20" s="4"/>
      <c r="C20" s="12">
        <f>(C19/C8)*100</f>
        <v>50.67</v>
      </c>
      <c r="D20" s="6"/>
      <c r="E20" s="6"/>
      <c r="F20" s="12">
        <f>(F19/(F8+F12)*100)</f>
        <v>50.302010947197736</v>
      </c>
      <c r="G20" s="4"/>
    </row>
    <row r="21" spans="1:7" x14ac:dyDescent="0.2">
      <c r="A21" s="4"/>
      <c r="B21" s="4"/>
      <c r="C21" s="8"/>
      <c r="D21" s="8"/>
      <c r="E21" s="8"/>
      <c r="F21" s="8"/>
      <c r="G21" s="4"/>
    </row>
    <row r="22" spans="1:7" x14ac:dyDescent="0.2">
      <c r="A22" s="5" t="s">
        <v>19</v>
      </c>
      <c r="B22" s="4"/>
      <c r="C22" s="8"/>
      <c r="D22" s="8"/>
      <c r="E22" s="8"/>
      <c r="F22" s="8"/>
      <c r="G22" s="4"/>
    </row>
    <row r="23" spans="1:7" x14ac:dyDescent="0.2">
      <c r="A23" s="4" t="s">
        <v>22</v>
      </c>
      <c r="B23" s="4"/>
      <c r="C23" s="12">
        <f>-((C8-C19)*E8)/30</f>
        <v>-49.33</v>
      </c>
      <c r="D23" s="4"/>
      <c r="E23" s="4"/>
      <c r="F23" s="8"/>
      <c r="G23" s="4"/>
    </row>
    <row r="24" spans="1:7" x14ac:dyDescent="0.2">
      <c r="A24" s="4" t="s">
        <v>23</v>
      </c>
      <c r="B24" s="4"/>
      <c r="C24" s="12">
        <f>-C19*E8/30</f>
        <v>-50.67</v>
      </c>
      <c r="D24" s="4"/>
      <c r="E24" s="4"/>
      <c r="F24" s="8"/>
      <c r="G24" s="4"/>
    </row>
    <row r="25" spans="1:7" x14ac:dyDescent="0.2">
      <c r="A25" s="4" t="s">
        <v>20</v>
      </c>
      <c r="B25" s="4"/>
      <c r="C25" s="12">
        <f>-(C10*E10)/30</f>
        <v>12.5</v>
      </c>
      <c r="D25" s="4"/>
      <c r="E25" s="4"/>
      <c r="F25" s="8"/>
      <c r="G25" s="4"/>
    </row>
    <row r="26" spans="1:7" x14ac:dyDescent="0.2">
      <c r="A26" s="4" t="s">
        <v>21</v>
      </c>
      <c r="B26" s="4"/>
      <c r="C26" s="12">
        <f>SUM(C23:C25)</f>
        <v>-87.5</v>
      </c>
      <c r="D26" s="4"/>
      <c r="E26" s="4"/>
      <c r="F26" s="8"/>
      <c r="G26" s="4"/>
    </row>
    <row r="27" spans="1:7" x14ac:dyDescent="0.2">
      <c r="A27" s="4"/>
      <c r="B27" s="4"/>
      <c r="C27" s="6"/>
      <c r="D27" s="4"/>
      <c r="E27" s="4"/>
      <c r="F27" s="8"/>
      <c r="G27" s="4"/>
    </row>
    <row r="28" spans="1:7" x14ac:dyDescent="0.2">
      <c r="A28" s="4"/>
      <c r="B28" s="4"/>
      <c r="C28" s="9"/>
      <c r="D28" s="9"/>
      <c r="E28" s="9"/>
      <c r="F28" s="9"/>
      <c r="G28" s="4"/>
    </row>
    <row r="29" spans="1:7" x14ac:dyDescent="0.2">
      <c r="A29" s="4"/>
      <c r="B29" s="4"/>
      <c r="C29" s="9"/>
      <c r="D29" s="9"/>
      <c r="E29" s="9"/>
      <c r="F29" s="9"/>
      <c r="G29" s="4"/>
    </row>
    <row r="30" spans="1:7" x14ac:dyDescent="0.2">
      <c r="A30" s="4"/>
      <c r="B30" s="4"/>
      <c r="C30" s="8"/>
      <c r="D30" s="4"/>
      <c r="E30" s="4"/>
      <c r="F30" s="8"/>
      <c r="G30" s="4"/>
    </row>
    <row r="31" spans="1:7" x14ac:dyDescent="0.2">
      <c r="A31" s="4"/>
      <c r="B31" s="4"/>
      <c r="C31" s="8"/>
      <c r="D31" s="4"/>
      <c r="E31" s="4"/>
      <c r="F31" s="8"/>
      <c r="G31" s="4"/>
    </row>
    <row r="32" spans="1:7" x14ac:dyDescent="0.2">
      <c r="A32" s="4"/>
      <c r="B32" s="4"/>
      <c r="C32" s="8"/>
      <c r="D32" s="4"/>
      <c r="E32" s="4"/>
      <c r="F32" s="8"/>
      <c r="G32" s="4"/>
    </row>
    <row r="33" spans="1:7" x14ac:dyDescent="0.2">
      <c r="A33" s="4"/>
      <c r="B33" s="4"/>
      <c r="C33" s="8"/>
      <c r="D33" s="4"/>
      <c r="E33" s="4"/>
      <c r="F33" s="8"/>
      <c r="G33" s="4"/>
    </row>
    <row r="34" spans="1:7" x14ac:dyDescent="0.2">
      <c r="A34" s="4"/>
      <c r="B34" s="4"/>
      <c r="C34" s="8"/>
      <c r="D34" s="4"/>
      <c r="E34" s="4"/>
      <c r="F34" s="8"/>
      <c r="G34" s="4"/>
    </row>
    <row r="35" spans="1:7" x14ac:dyDescent="0.2">
      <c r="A35" s="4"/>
      <c r="B35" s="4"/>
      <c r="C35" s="8"/>
      <c r="D35" s="4"/>
      <c r="E35" s="4"/>
      <c r="F35" s="8"/>
      <c r="G35" s="4"/>
    </row>
    <row r="36" spans="1:7" x14ac:dyDescent="0.2">
      <c r="C36" s="8"/>
      <c r="D36" s="4"/>
    </row>
    <row r="37" spans="1:7" x14ac:dyDescent="0.2">
      <c r="C37" s="8"/>
      <c r="D37" s="4"/>
    </row>
    <row r="38" spans="1:7" x14ac:dyDescent="0.2">
      <c r="C38" s="8"/>
      <c r="D38" s="4"/>
    </row>
    <row r="39" spans="1:7" x14ac:dyDescent="0.2">
      <c r="C39" s="8"/>
      <c r="D39" s="4"/>
    </row>
    <row r="40" spans="1:7" x14ac:dyDescent="0.2">
      <c r="C40" s="8"/>
      <c r="D40" s="4"/>
    </row>
    <row r="41" spans="1:7" x14ac:dyDescent="0.2">
      <c r="C41" s="8"/>
      <c r="D41" s="4"/>
    </row>
    <row r="42" spans="1:7" x14ac:dyDescent="0.2">
      <c r="C42" s="8"/>
      <c r="D42" s="4"/>
    </row>
    <row r="43" spans="1:7" x14ac:dyDescent="0.2">
      <c r="C43" s="8"/>
      <c r="D43" s="4"/>
    </row>
    <row r="44" spans="1:7" x14ac:dyDescent="0.2">
      <c r="C44" s="8"/>
      <c r="D44" s="4"/>
    </row>
    <row r="45" spans="1:7" x14ac:dyDescent="0.2">
      <c r="C45" s="8"/>
      <c r="D45" s="4"/>
    </row>
    <row r="46" spans="1:7" x14ac:dyDescent="0.2">
      <c r="C46" s="8"/>
      <c r="D46" s="4"/>
    </row>
    <row r="47" spans="1:7" x14ac:dyDescent="0.2">
      <c r="C47" s="8"/>
      <c r="D47" s="4"/>
    </row>
    <row r="48" spans="1:7" x14ac:dyDescent="0.2">
      <c r="C48" s="8"/>
      <c r="D48" s="4"/>
    </row>
    <row r="49" spans="3:4" x14ac:dyDescent="0.2">
      <c r="C49" s="8"/>
      <c r="D49" s="4"/>
    </row>
    <row r="50" spans="3:4" x14ac:dyDescent="0.2">
      <c r="C50" s="8"/>
      <c r="D50" s="4"/>
    </row>
    <row r="51" spans="3:4" x14ac:dyDescent="0.2">
      <c r="C51" s="8"/>
      <c r="D51" s="4"/>
    </row>
    <row r="52" spans="3:4" x14ac:dyDescent="0.2">
      <c r="C52" s="8"/>
      <c r="D52" s="4"/>
    </row>
    <row r="53" spans="3:4" x14ac:dyDescent="0.2">
      <c r="C53" s="8"/>
      <c r="D53" s="4"/>
    </row>
    <row r="54" spans="3:4" x14ac:dyDescent="0.2">
      <c r="C54" s="8"/>
      <c r="D54" s="4"/>
    </row>
    <row r="55" spans="3:4" x14ac:dyDescent="0.2">
      <c r="C55" s="8"/>
      <c r="D55" s="4"/>
    </row>
    <row r="56" spans="3:4" x14ac:dyDescent="0.2">
      <c r="C56" s="8"/>
      <c r="D56" s="4"/>
    </row>
    <row r="57" spans="3:4" x14ac:dyDescent="0.2">
      <c r="C57" s="8"/>
      <c r="D57" s="4"/>
    </row>
    <row r="58" spans="3:4" x14ac:dyDescent="0.2">
      <c r="C58" s="8"/>
      <c r="D58" s="4"/>
    </row>
    <row r="59" spans="3:4" x14ac:dyDescent="0.2">
      <c r="C59" s="8"/>
      <c r="D59" s="4"/>
    </row>
    <row r="60" spans="3:4" x14ac:dyDescent="0.2">
      <c r="C60" s="8"/>
      <c r="D60" s="4"/>
    </row>
    <row r="61" spans="3:4" x14ac:dyDescent="0.2">
      <c r="C61" s="8"/>
      <c r="D61" s="4"/>
    </row>
    <row r="62" spans="3:4" x14ac:dyDescent="0.2">
      <c r="C62" s="8"/>
      <c r="D62" s="4"/>
    </row>
    <row r="63" spans="3:4" x14ac:dyDescent="0.2">
      <c r="C63" s="8"/>
      <c r="D63" s="4"/>
    </row>
    <row r="64" spans="3:4" x14ac:dyDescent="0.2">
      <c r="C64" s="8"/>
      <c r="D64" s="4"/>
    </row>
    <row r="65" spans="3:3" x14ac:dyDescent="0.2">
      <c r="C65" s="10"/>
    </row>
    <row r="66" spans="3:3" x14ac:dyDescent="0.2">
      <c r="C66" s="10"/>
    </row>
    <row r="67" spans="3:3" x14ac:dyDescent="0.2">
      <c r="C67" s="10"/>
    </row>
    <row r="68" spans="3:3" x14ac:dyDescent="0.2">
      <c r="C68" s="10"/>
    </row>
    <row r="69" spans="3:3" x14ac:dyDescent="0.2">
      <c r="C69" s="10"/>
    </row>
    <row r="70" spans="3:3" x14ac:dyDescent="0.2">
      <c r="C70" s="10"/>
    </row>
    <row r="71" spans="3:3" x14ac:dyDescent="0.2">
      <c r="C71" s="10"/>
    </row>
    <row r="72" spans="3:3" x14ac:dyDescent="0.2">
      <c r="C72" s="10"/>
    </row>
    <row r="73" spans="3:3" x14ac:dyDescent="0.2">
      <c r="C73" s="10"/>
    </row>
    <row r="74" spans="3:3" x14ac:dyDescent="0.2">
      <c r="C74" s="10"/>
    </row>
    <row r="75" spans="3:3" x14ac:dyDescent="0.2">
      <c r="C75" s="10"/>
    </row>
    <row r="76" spans="3:3" x14ac:dyDescent="0.2">
      <c r="C76" s="10"/>
    </row>
    <row r="77" spans="3:3" x14ac:dyDescent="0.2">
      <c r="C77" s="10"/>
    </row>
    <row r="78" spans="3:3" x14ac:dyDescent="0.2">
      <c r="C78" s="10"/>
    </row>
    <row r="79" spans="3:3" x14ac:dyDescent="0.2">
      <c r="C79" s="10"/>
    </row>
    <row r="80" spans="3:3" x14ac:dyDescent="0.2">
      <c r="C80" s="10"/>
    </row>
    <row r="81" spans="3:3" x14ac:dyDescent="0.2">
      <c r="C81" s="10"/>
    </row>
    <row r="82" spans="3:3" x14ac:dyDescent="0.2">
      <c r="C82" s="10"/>
    </row>
    <row r="83" spans="3:3" x14ac:dyDescent="0.2">
      <c r="C83" s="10"/>
    </row>
    <row r="84" spans="3:3" x14ac:dyDescent="0.2">
      <c r="C84" s="10"/>
    </row>
    <row r="85" spans="3:3" x14ac:dyDescent="0.2">
      <c r="C85" s="10"/>
    </row>
    <row r="86" spans="3:3" x14ac:dyDescent="0.2">
      <c r="C86" s="10"/>
    </row>
    <row r="87" spans="3:3" x14ac:dyDescent="0.2">
      <c r="C87" s="10"/>
    </row>
    <row r="88" spans="3:3" x14ac:dyDescent="0.2">
      <c r="C88" s="10"/>
    </row>
    <row r="89" spans="3:3" x14ac:dyDescent="0.2">
      <c r="C89" s="10"/>
    </row>
    <row r="90" spans="3:3" x14ac:dyDescent="0.2">
      <c r="C90" s="10"/>
    </row>
    <row r="91" spans="3:3" x14ac:dyDescent="0.2">
      <c r="C91" s="10"/>
    </row>
    <row r="92" spans="3:3" x14ac:dyDescent="0.2">
      <c r="C92" s="10"/>
    </row>
    <row r="93" spans="3:3" x14ac:dyDescent="0.2">
      <c r="C93" s="10"/>
    </row>
    <row r="94" spans="3:3" x14ac:dyDescent="0.2">
      <c r="C94" s="10"/>
    </row>
    <row r="95" spans="3:3" x14ac:dyDescent="0.2">
      <c r="C95" s="10"/>
    </row>
    <row r="96" spans="3:3" x14ac:dyDescent="0.2">
      <c r="C96" s="10"/>
    </row>
    <row r="97" spans="3:3" x14ac:dyDescent="0.2">
      <c r="C97" s="10"/>
    </row>
    <row r="98" spans="3:3" x14ac:dyDescent="0.2">
      <c r="C98" s="10"/>
    </row>
    <row r="99" spans="3:3" x14ac:dyDescent="0.2">
      <c r="C99" s="10"/>
    </row>
    <row r="100" spans="3:3" x14ac:dyDescent="0.2">
      <c r="C100" s="10"/>
    </row>
    <row r="101" spans="3:3" x14ac:dyDescent="0.2">
      <c r="C101" s="10"/>
    </row>
    <row r="102" spans="3:3" x14ac:dyDescent="0.2">
      <c r="C102" s="10"/>
    </row>
    <row r="103" spans="3:3" x14ac:dyDescent="0.2">
      <c r="C103" s="10"/>
    </row>
    <row r="104" spans="3:3" x14ac:dyDescent="0.2">
      <c r="C104" s="10"/>
    </row>
    <row r="105" spans="3:3" x14ac:dyDescent="0.2">
      <c r="C105" s="10"/>
    </row>
    <row r="106" spans="3:3" x14ac:dyDescent="0.2">
      <c r="C106" s="10"/>
    </row>
    <row r="107" spans="3:3" x14ac:dyDescent="0.2">
      <c r="C107" s="10"/>
    </row>
    <row r="108" spans="3:3" x14ac:dyDescent="0.2">
      <c r="C108" s="10"/>
    </row>
    <row r="109" spans="3:3" x14ac:dyDescent="0.2">
      <c r="C109" s="10"/>
    </row>
    <row r="110" spans="3:3" x14ac:dyDescent="0.2">
      <c r="C110" s="10"/>
    </row>
    <row r="111" spans="3:3" x14ac:dyDescent="0.2">
      <c r="C111" s="10"/>
    </row>
    <row r="112" spans="3:3" x14ac:dyDescent="0.2">
      <c r="C112" s="10"/>
    </row>
    <row r="113" spans="3:3" x14ac:dyDescent="0.2">
      <c r="C113" s="10"/>
    </row>
    <row r="114" spans="3:3" x14ac:dyDescent="0.2">
      <c r="C114" s="10"/>
    </row>
    <row r="115" spans="3:3" x14ac:dyDescent="0.2">
      <c r="C115" s="10"/>
    </row>
    <row r="116" spans="3:3" x14ac:dyDescent="0.2">
      <c r="C116" s="10"/>
    </row>
    <row r="117" spans="3:3" x14ac:dyDescent="0.2">
      <c r="C117" s="10"/>
    </row>
    <row r="118" spans="3:3" x14ac:dyDescent="0.2">
      <c r="C118" s="10"/>
    </row>
    <row r="119" spans="3:3" x14ac:dyDescent="0.2">
      <c r="C119" s="10"/>
    </row>
    <row r="120" spans="3:3" x14ac:dyDescent="0.2">
      <c r="C120" s="10"/>
    </row>
  </sheetData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serviços</vt:lpstr>
      <vt:lpstr>Plan2</vt:lpstr>
      <vt:lpstr>Plan3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Pcwin</dc:creator>
  <cp:lastModifiedBy>roberto assef</cp:lastModifiedBy>
  <dcterms:created xsi:type="dcterms:W3CDTF">2002-03-12T16:15:43Z</dcterms:created>
  <dcterms:modified xsi:type="dcterms:W3CDTF">2021-02-11T19:18:42Z</dcterms:modified>
</cp:coreProperties>
</file>