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Google Drive\documentos recuperados\Guia Adm Financeira Kindle\"/>
    </mc:Choice>
  </mc:AlternateContent>
  <xr:revisionPtr revIDLastSave="0" documentId="13_ncr:1_{27861B9E-6FF7-4576-B422-2A2199D9A3DF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tabela 8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B15" i="1"/>
  <c r="C4" i="1"/>
  <c r="D4" i="1"/>
  <c r="F4" i="1"/>
  <c r="G4" i="1"/>
  <c r="C5" i="1"/>
  <c r="D5" i="1"/>
  <c r="D6" i="1" s="1"/>
  <c r="D7" i="1" s="1"/>
  <c r="D8" i="1" s="1"/>
  <c r="F5" i="1"/>
  <c r="G5" i="1"/>
  <c r="G6" i="1" s="1"/>
  <c r="G7" i="1" s="1"/>
  <c r="G8" i="1" s="1"/>
  <c r="G9" i="1" s="1"/>
  <c r="G10" i="1" s="1"/>
  <c r="G11" i="1" s="1"/>
  <c r="C6" i="1"/>
  <c r="F6" i="1"/>
  <c r="C7" i="1"/>
  <c r="F7" i="1"/>
  <c r="C8" i="1"/>
  <c r="F8" i="1"/>
  <c r="C9" i="1"/>
  <c r="F9" i="1"/>
  <c r="C10" i="1"/>
  <c r="F10" i="1"/>
  <c r="C11" i="1"/>
  <c r="F11" i="1"/>
  <c r="B12" i="1"/>
  <c r="C12" i="1"/>
  <c r="E12" i="1"/>
  <c r="F15" i="1" s="1"/>
  <c r="F12" i="1"/>
  <c r="C13" i="1"/>
  <c r="F13" i="1"/>
  <c r="B14" i="1"/>
  <c r="C14" i="1"/>
  <c r="F14" i="1"/>
  <c r="B16" i="1"/>
  <c r="C16" i="1" s="1"/>
  <c r="B17" i="1"/>
  <c r="E17" i="1" s="1"/>
  <c r="F17" i="1" s="1"/>
  <c r="C17" i="1"/>
  <c r="B18" i="1"/>
  <c r="C18" i="1" s="1"/>
  <c r="C19" i="1"/>
  <c r="E19" i="1"/>
  <c r="F19" i="1" s="1"/>
  <c r="C15" i="1" l="1"/>
  <c r="D9" i="1"/>
  <c r="D10" i="1" s="1"/>
  <c r="D11" i="1" s="1"/>
  <c r="D12" i="1" s="1"/>
  <c r="D13" i="1" s="1"/>
  <c r="D14" i="1" s="1"/>
  <c r="G12" i="1"/>
  <c r="G13" i="1" s="1"/>
  <c r="G14" i="1" s="1"/>
  <c r="G15" i="1" s="1"/>
  <c r="G16" i="1" s="1"/>
  <c r="G17" i="1" s="1"/>
  <c r="E16" i="1"/>
  <c r="F16" i="1" s="1"/>
  <c r="E18" i="1"/>
  <c r="F18" i="1" s="1"/>
  <c r="D15" i="1" l="1"/>
  <c r="D16" i="1" s="1"/>
  <c r="D17" i="1" s="1"/>
  <c r="D18" i="1" s="1"/>
  <c r="D19" i="1" s="1"/>
  <c r="G18" i="1"/>
  <c r="G19" i="1" s="1"/>
</calcChain>
</file>

<file path=xl/sharedStrings.xml><?xml version="1.0" encoding="utf-8"?>
<sst xmlns="http://schemas.openxmlformats.org/spreadsheetml/2006/main" count="50" uniqueCount="30">
  <si>
    <t>%</t>
  </si>
  <si>
    <t>VALOR</t>
  </si>
  <si>
    <t>ACUMULADO</t>
  </si>
  <si>
    <t>"CUT"</t>
  </si>
  <si>
    <t>"FIESP"</t>
  </si>
  <si>
    <t>SALÁRIO</t>
  </si>
  <si>
    <t>INSS EMPREGADOR</t>
  </si>
  <si>
    <t>FGTS</t>
  </si>
  <si>
    <t>SESI/SESC</t>
  </si>
  <si>
    <t>SENAI</t>
  </si>
  <si>
    <t>SEBRAE</t>
  </si>
  <si>
    <t>INCRA</t>
  </si>
  <si>
    <t>SAL.EDUCAÇÃO</t>
  </si>
  <si>
    <t>SEGURO ACIDENTE</t>
  </si>
  <si>
    <t>13o. SALÁRIO</t>
  </si>
  <si>
    <t>FÉRIAS</t>
  </si>
  <si>
    <t>ADICIONAL DE FÉRIAS</t>
  </si>
  <si>
    <t>FGTS S/ 13o. SALÁRIO</t>
  </si>
  <si>
    <t>INSS S/ 13o. SALÁRIO</t>
  </si>
  <si>
    <t>FGTS S/ FÉRIAS</t>
  </si>
  <si>
    <t>INSS S/ FÉRIAS</t>
  </si>
  <si>
    <t>REPOUSO SEMANAL</t>
  </si>
  <si>
    <t>FERIADOS</t>
  </si>
  <si>
    <t>?</t>
  </si>
  <si>
    <t>AVISO PRÉVIO</t>
  </si>
  <si>
    <t>AUXÍLIO DOENÇA</t>
  </si>
  <si>
    <t>LICENÇA PATERNIDADE</t>
  </si>
  <si>
    <t>FGTS S/ RESCISÃO</t>
  </si>
  <si>
    <t>VALE TRANSPORTE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</si>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</sst>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MS Sans Serif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sqref="A1:G26"/>
    </sheetView>
  </sheetViews>
  <sheetFormatPr defaultColWidth="11.42578125" defaultRowHeight="12.75" x14ac:dyDescent="0.2"/>
  <cols>
    <col min="1" max="1" width="26.7109375" style="1" bestFit="1" customWidth="1"/>
    <col min="2" max="2" width="7.42578125" style="4" bestFit="1" customWidth="1"/>
    <col min="3" max="3" width="10.85546875" style="4" customWidth="1"/>
    <col min="4" max="4" width="14.85546875" style="4" bestFit="1" customWidth="1"/>
    <col min="5" max="6" width="9.140625" style="4" bestFit="1" customWidth="1"/>
    <col min="7" max="7" width="14.85546875" style="4" bestFit="1" customWidth="1"/>
    <col min="8" max="16384" width="11.42578125" style="1"/>
  </cols>
  <sheetData>
    <row r="1" spans="1:7" s="2" customFormat="1" x14ac:dyDescent="0.2">
      <c r="B1" s="3" t="s">
        <v>0</v>
      </c>
      <c r="C1" s="3" t="s">
        <v>1</v>
      </c>
      <c r="D1" s="3" t="s">
        <v>2</v>
      </c>
      <c r="E1" s="3" t="s">
        <v>0</v>
      </c>
      <c r="F1" s="3" t="s">
        <v>1</v>
      </c>
      <c r="G1" s="3" t="s">
        <v>2</v>
      </c>
    </row>
    <row r="2" spans="1:7" s="2" customFormat="1" x14ac:dyDescent="0.2">
      <c r="B2" s="3" t="s">
        <v>3</v>
      </c>
      <c r="C2" s="3" t="s">
        <v>3</v>
      </c>
      <c r="D2" s="3" t="s">
        <v>3</v>
      </c>
      <c r="E2" s="3" t="s">
        <v>4</v>
      </c>
      <c r="F2" s="3" t="s">
        <v>4</v>
      </c>
      <c r="G2" s="3" t="s">
        <v>4</v>
      </c>
    </row>
    <row r="3" spans="1:7" s="2" customFormat="1" x14ac:dyDescent="0.2">
      <c r="A3" s="5" t="s">
        <v>5</v>
      </c>
      <c r="B3" s="6"/>
      <c r="C3" s="6">
        <v>100</v>
      </c>
      <c r="D3" s="6"/>
      <c r="E3" s="6"/>
      <c r="F3" s="6">
        <v>100</v>
      </c>
      <c r="G3" s="6"/>
    </row>
    <row r="4" spans="1:7" s="2" customFormat="1" x14ac:dyDescent="0.2">
      <c r="A4" s="5" t="s">
        <v>6</v>
      </c>
      <c r="B4" s="6">
        <v>20</v>
      </c>
      <c r="C4" s="6">
        <f>($C$3*B4)/100</f>
        <v>20</v>
      </c>
      <c r="D4" s="7">
        <f>C4</f>
        <v>20</v>
      </c>
      <c r="E4" s="7">
        <v>20</v>
      </c>
      <c r="F4" s="7">
        <f>($F$3*E4)/100</f>
        <v>20</v>
      </c>
      <c r="G4" s="7">
        <f>F4</f>
        <v>20</v>
      </c>
    </row>
    <row r="5" spans="1:7" s="2" customFormat="1" x14ac:dyDescent="0.2">
      <c r="A5" s="5" t="s">
        <v>7</v>
      </c>
      <c r="B5" s="7">
        <v>8</v>
      </c>
      <c r="C5" s="7">
        <f>($C$3*B5)/100</f>
        <v>8</v>
      </c>
      <c r="D5" s="7">
        <f>D4+C5</f>
        <v>28</v>
      </c>
      <c r="E5" s="7">
        <v>8</v>
      </c>
      <c r="F5" s="7">
        <f t="shared" ref="F5:F19" si="0">($F$3*E5)/100</f>
        <v>8</v>
      </c>
      <c r="G5" s="7">
        <f>G4+F5</f>
        <v>28</v>
      </c>
    </row>
    <row r="6" spans="1:7" s="2" customFormat="1" x14ac:dyDescent="0.2">
      <c r="A6" s="5" t="s">
        <v>8</v>
      </c>
      <c r="B6" s="7">
        <v>1.5</v>
      </c>
      <c r="C6" s="7">
        <f t="shared" ref="C6:C18" si="1">($C$3*B6)/100</f>
        <v>1.5</v>
      </c>
      <c r="D6" s="7">
        <f t="shared" ref="D6:D12" si="2">D5+C6</f>
        <v>29.5</v>
      </c>
      <c r="E6" s="7">
        <v>1.5</v>
      </c>
      <c r="F6" s="7">
        <f t="shared" si="0"/>
        <v>1.5</v>
      </c>
      <c r="G6" s="7">
        <f t="shared" ref="G6:G19" si="3">G5+F6</f>
        <v>29.5</v>
      </c>
    </row>
    <row r="7" spans="1:7" s="2" customFormat="1" x14ac:dyDescent="0.2">
      <c r="A7" s="5" t="s">
        <v>9</v>
      </c>
      <c r="B7" s="7">
        <v>1</v>
      </c>
      <c r="C7" s="7">
        <f t="shared" si="1"/>
        <v>1</v>
      </c>
      <c r="D7" s="7">
        <f t="shared" si="2"/>
        <v>30.5</v>
      </c>
      <c r="E7" s="7">
        <v>1</v>
      </c>
      <c r="F7" s="7">
        <f t="shared" si="0"/>
        <v>1</v>
      </c>
      <c r="G7" s="7">
        <f t="shared" si="3"/>
        <v>30.5</v>
      </c>
    </row>
    <row r="8" spans="1:7" s="2" customFormat="1" x14ac:dyDescent="0.2">
      <c r="A8" s="5" t="s">
        <v>10</v>
      </c>
      <c r="B8" s="7">
        <v>0.6</v>
      </c>
      <c r="C8" s="7">
        <f t="shared" si="1"/>
        <v>0.6</v>
      </c>
      <c r="D8" s="7">
        <f t="shared" si="2"/>
        <v>31.1</v>
      </c>
      <c r="E8" s="7">
        <v>0.6</v>
      </c>
      <c r="F8" s="7">
        <f t="shared" si="0"/>
        <v>0.6</v>
      </c>
      <c r="G8" s="7">
        <f t="shared" si="3"/>
        <v>31.1</v>
      </c>
    </row>
    <row r="9" spans="1:7" s="2" customFormat="1" x14ac:dyDescent="0.2">
      <c r="A9" s="5" t="s">
        <v>11</v>
      </c>
      <c r="B9" s="7">
        <v>0.2</v>
      </c>
      <c r="C9" s="7">
        <f t="shared" si="1"/>
        <v>0.2</v>
      </c>
      <c r="D9" s="7">
        <f t="shared" si="2"/>
        <v>31.3</v>
      </c>
      <c r="E9" s="7">
        <v>0.2</v>
      </c>
      <c r="F9" s="7">
        <f t="shared" si="0"/>
        <v>0.2</v>
      </c>
      <c r="G9" s="7">
        <f t="shared" si="3"/>
        <v>31.3</v>
      </c>
    </row>
    <row r="10" spans="1:7" s="2" customFormat="1" x14ac:dyDescent="0.2">
      <c r="A10" s="5" t="s">
        <v>12</v>
      </c>
      <c r="B10" s="7">
        <v>2.5</v>
      </c>
      <c r="C10" s="7">
        <f t="shared" si="1"/>
        <v>2.5</v>
      </c>
      <c r="D10" s="7">
        <f t="shared" si="2"/>
        <v>33.799999999999997</v>
      </c>
      <c r="E10" s="7">
        <v>2.5</v>
      </c>
      <c r="F10" s="7">
        <f t="shared" si="0"/>
        <v>2.5</v>
      </c>
      <c r="G10" s="7">
        <f t="shared" si="3"/>
        <v>33.799999999999997</v>
      </c>
    </row>
    <row r="11" spans="1:7" s="2" customFormat="1" x14ac:dyDescent="0.2">
      <c r="A11" s="5" t="s">
        <v>13</v>
      </c>
      <c r="B11" s="7">
        <v>2</v>
      </c>
      <c r="C11" s="7">
        <f t="shared" si="1"/>
        <v>2</v>
      </c>
      <c r="D11" s="7">
        <f t="shared" si="2"/>
        <v>35.799999999999997</v>
      </c>
      <c r="E11" s="7">
        <v>2</v>
      </c>
      <c r="F11" s="7">
        <f t="shared" si="0"/>
        <v>2</v>
      </c>
      <c r="G11" s="7">
        <f t="shared" si="3"/>
        <v>35.799999999999997</v>
      </c>
    </row>
    <row r="12" spans="1:7" s="2" customFormat="1" x14ac:dyDescent="0.2">
      <c r="A12" s="5" t="s">
        <v>14</v>
      </c>
      <c r="B12" s="7">
        <f>1/12*100</f>
        <v>8.3333333333333321</v>
      </c>
      <c r="C12" s="7">
        <f t="shared" si="1"/>
        <v>8.3333333333333321</v>
      </c>
      <c r="D12" s="7">
        <f t="shared" si="2"/>
        <v>44.133333333333326</v>
      </c>
      <c r="E12" s="7">
        <f>1/12*100</f>
        <v>8.3333333333333321</v>
      </c>
      <c r="F12" s="7">
        <f t="shared" si="0"/>
        <v>8.3333333333333321</v>
      </c>
      <c r="G12" s="7">
        <f t="shared" si="3"/>
        <v>44.133333333333326</v>
      </c>
    </row>
    <row r="13" spans="1:7" s="2" customFormat="1" x14ac:dyDescent="0.2">
      <c r="A13" s="5" t="s">
        <v>15</v>
      </c>
      <c r="B13" s="6">
        <v>0</v>
      </c>
      <c r="C13" s="6">
        <f t="shared" si="1"/>
        <v>0</v>
      </c>
      <c r="D13" s="7">
        <f t="shared" ref="D13:D19" si="4">D12+C13</f>
        <v>44.133333333333326</v>
      </c>
      <c r="E13" s="6">
        <v>8.33</v>
      </c>
      <c r="F13" s="7">
        <f t="shared" si="0"/>
        <v>8.33</v>
      </c>
      <c r="G13" s="7">
        <f t="shared" si="3"/>
        <v>52.463333333333324</v>
      </c>
    </row>
    <row r="14" spans="1:7" s="2" customFormat="1" x14ac:dyDescent="0.2">
      <c r="A14" s="5" t="s">
        <v>16</v>
      </c>
      <c r="B14" s="7">
        <f>0.333*8.33</f>
        <v>2.7738900000000002</v>
      </c>
      <c r="C14" s="6">
        <f t="shared" si="1"/>
        <v>2.7738900000000002</v>
      </c>
      <c r="D14" s="7">
        <f t="shared" si="4"/>
        <v>46.907223333333327</v>
      </c>
      <c r="E14" s="7">
        <v>2.77</v>
      </c>
      <c r="F14" s="7">
        <f t="shared" si="0"/>
        <v>2.77</v>
      </c>
      <c r="G14" s="7">
        <f t="shared" si="3"/>
        <v>55.233333333333327</v>
      </c>
    </row>
    <row r="15" spans="1:7" s="2" customFormat="1" x14ac:dyDescent="0.2">
      <c r="A15" s="5" t="s">
        <v>17</v>
      </c>
      <c r="B15" s="7">
        <f>B12*8%</f>
        <v>0.66666666666666663</v>
      </c>
      <c r="C15" s="6">
        <f t="shared" si="1"/>
        <v>0.66666666666666652</v>
      </c>
      <c r="D15" s="7">
        <f t="shared" si="4"/>
        <v>47.573889999999992</v>
      </c>
      <c r="E15" s="7">
        <f>E12*8%</f>
        <v>0.66666666666666663</v>
      </c>
      <c r="F15" s="7">
        <f t="shared" si="0"/>
        <v>0.66666666666666652</v>
      </c>
      <c r="G15" s="7">
        <f t="shared" si="3"/>
        <v>55.899999999999991</v>
      </c>
    </row>
    <row r="16" spans="1:7" s="2" customFormat="1" x14ac:dyDescent="0.2">
      <c r="A16" s="5" t="s">
        <v>18</v>
      </c>
      <c r="B16" s="7">
        <f>27.8%*B12</f>
        <v>2.3166666666666664</v>
      </c>
      <c r="C16" s="6">
        <f t="shared" si="1"/>
        <v>2.3166666666666664</v>
      </c>
      <c r="D16" s="7">
        <f t="shared" si="4"/>
        <v>49.890556666666654</v>
      </c>
      <c r="E16" s="7">
        <f>27.8%*E12</f>
        <v>2.3166666666666664</v>
      </c>
      <c r="F16" s="7">
        <f t="shared" si="0"/>
        <v>2.3166666666666664</v>
      </c>
      <c r="G16" s="7">
        <f t="shared" si="3"/>
        <v>58.216666666666654</v>
      </c>
    </row>
    <row r="17" spans="1:7" s="2" customFormat="1" x14ac:dyDescent="0.2">
      <c r="A17" s="5" t="s">
        <v>19</v>
      </c>
      <c r="B17" s="7">
        <f>0.085*(B13+B14)</f>
        <v>0.23578065000000004</v>
      </c>
      <c r="C17" s="6">
        <f t="shared" si="1"/>
        <v>0.23578065000000004</v>
      </c>
      <c r="D17" s="7">
        <f t="shared" si="4"/>
        <v>50.126337316666657</v>
      </c>
      <c r="E17" s="7">
        <f>B17</f>
        <v>0.23578065000000004</v>
      </c>
      <c r="F17" s="7">
        <f t="shared" si="0"/>
        <v>0.23578065000000004</v>
      </c>
      <c r="G17" s="7">
        <f t="shared" si="3"/>
        <v>58.452447316666657</v>
      </c>
    </row>
    <row r="18" spans="1:7" s="2" customFormat="1" x14ac:dyDescent="0.2">
      <c r="A18" s="5" t="s">
        <v>20</v>
      </c>
      <c r="B18" s="7">
        <f>27.8%*(B13+B14)</f>
        <v>0.77114142000000008</v>
      </c>
      <c r="C18" s="6">
        <f t="shared" si="1"/>
        <v>0.77114141999999997</v>
      </c>
      <c r="D18" s="7">
        <f t="shared" si="4"/>
        <v>50.897478736666656</v>
      </c>
      <c r="E18" s="7">
        <f>B18</f>
        <v>0.77114142000000008</v>
      </c>
      <c r="F18" s="7">
        <f t="shared" si="0"/>
        <v>0.77114141999999997</v>
      </c>
      <c r="G18" s="7">
        <f t="shared" si="3"/>
        <v>59.223588736666656</v>
      </c>
    </row>
    <row r="19" spans="1:7" s="2" customFormat="1" x14ac:dyDescent="0.2">
      <c r="A19" s="5" t="s">
        <v>21</v>
      </c>
      <c r="B19" s="6">
        <v>0</v>
      </c>
      <c r="C19" s="6">
        <f>($B$3*B19)/100</f>
        <v>0</v>
      </c>
      <c r="D19" s="7">
        <f t="shared" si="4"/>
        <v>50.897478736666656</v>
      </c>
      <c r="E19" s="6">
        <f>(4+8)/56*100</f>
        <v>21.428571428571427</v>
      </c>
      <c r="F19" s="7">
        <f t="shared" si="0"/>
        <v>21.428571428571427</v>
      </c>
      <c r="G19" s="7">
        <f t="shared" si="3"/>
        <v>80.652160165238087</v>
      </c>
    </row>
    <row r="20" spans="1:7" s="2" customFormat="1" x14ac:dyDescent="0.2">
      <c r="A20" s="5" t="s">
        <v>22</v>
      </c>
      <c r="B20" s="6" t="s">
        <v>23</v>
      </c>
      <c r="C20" s="6"/>
      <c r="D20" s="6"/>
      <c r="E20" s="6" t="s">
        <v>23</v>
      </c>
      <c r="F20" s="6"/>
      <c r="G20" s="6"/>
    </row>
    <row r="21" spans="1:7" s="2" customFormat="1" x14ac:dyDescent="0.2">
      <c r="A21" s="5" t="s">
        <v>24</v>
      </c>
      <c r="B21" s="6" t="s">
        <v>23</v>
      </c>
      <c r="C21" s="6"/>
      <c r="D21" s="6"/>
      <c r="E21" s="6" t="s">
        <v>23</v>
      </c>
      <c r="F21" s="6"/>
      <c r="G21" s="6"/>
    </row>
    <row r="22" spans="1:7" s="2" customFormat="1" x14ac:dyDescent="0.2">
      <c r="A22" s="5" t="s">
        <v>25</v>
      </c>
      <c r="B22" s="6" t="s">
        <v>23</v>
      </c>
      <c r="C22" s="6"/>
      <c r="D22" s="6"/>
      <c r="E22" s="6" t="s">
        <v>23</v>
      </c>
      <c r="F22" s="6"/>
      <c r="G22" s="6"/>
    </row>
    <row r="23" spans="1:7" s="2" customFormat="1" x14ac:dyDescent="0.2">
      <c r="A23" s="5" t="s">
        <v>26</v>
      </c>
      <c r="B23" s="6" t="s">
        <v>23</v>
      </c>
      <c r="C23" s="6"/>
      <c r="D23" s="6"/>
      <c r="E23" s="6" t="s">
        <v>23</v>
      </c>
      <c r="F23" s="6"/>
      <c r="G23" s="6"/>
    </row>
    <row r="24" spans="1:7" s="2" customFormat="1" x14ac:dyDescent="0.2">
      <c r="A24" s="5" t="s">
        <v>27</v>
      </c>
      <c r="B24" s="6" t="s">
        <v>23</v>
      </c>
      <c r="C24" s="6"/>
      <c r="D24" s="6"/>
      <c r="E24" s="6" t="s">
        <v>23</v>
      </c>
      <c r="F24" s="6"/>
      <c r="G24" s="6"/>
    </row>
    <row r="25" spans="1:7" s="2" customFormat="1" x14ac:dyDescent="0.2">
      <c r="A25" s="5" t="s">
        <v>28</v>
      </c>
      <c r="B25" s="6" t="s">
        <v>23</v>
      </c>
      <c r="C25" s="6"/>
      <c r="D25" s="6"/>
      <c r="E25" s="6" t="s">
        <v>23</v>
      </c>
      <c r="F25" s="6"/>
      <c r="G25" s="6"/>
    </row>
    <row r="26" spans="1:7" s="2" customFormat="1" x14ac:dyDescent="0.2">
      <c r="A26" s="5" t="s">
        <v>29</v>
      </c>
      <c r="B26" s="6" t="s">
        <v>23</v>
      </c>
      <c r="C26" s="6"/>
      <c r="D26" s="6"/>
      <c r="E26" s="6" t="s">
        <v>23</v>
      </c>
      <c r="F26" s="6"/>
      <c r="G26" s="6"/>
    </row>
    <row r="27" spans="1:7" s="2" customFormat="1" x14ac:dyDescent="0.2">
      <c r="B27" s="3"/>
      <c r="C27" s="3"/>
      <c r="D27" s="3"/>
      <c r="E27" s="3"/>
      <c r="F27" s="3"/>
      <c r="G27" s="3"/>
    </row>
    <row r="28" spans="1:7" s="2" customFormat="1" x14ac:dyDescent="0.2">
      <c r="B28" s="3"/>
      <c r="C28" s="3"/>
      <c r="D28" s="3"/>
      <c r="E28" s="3"/>
      <c r="F28" s="3"/>
      <c r="G28" s="3"/>
    </row>
    <row r="29" spans="1:7" s="2" customFormat="1" x14ac:dyDescent="0.2">
      <c r="B29" s="3"/>
      <c r="C29" s="3"/>
      <c r="D29" s="3"/>
      <c r="E29" s="3"/>
      <c r="F29" s="3"/>
      <c r="G29" s="3"/>
    </row>
    <row r="30" spans="1:7" s="2" customFormat="1" x14ac:dyDescent="0.2">
      <c r="B30" s="3"/>
      <c r="C30" s="3"/>
      <c r="D30" s="3"/>
      <c r="E30" s="3"/>
      <c r="F30" s="3"/>
      <c r="G30" s="3"/>
    </row>
    <row r="31" spans="1:7" s="2" customFormat="1" x14ac:dyDescent="0.2">
      <c r="B31" s="3"/>
      <c r="C31" s="3"/>
      <c r="D31" s="3"/>
      <c r="E31" s="3"/>
      <c r="F31" s="3"/>
      <c r="G31" s="3"/>
    </row>
    <row r="32" spans="1:7" s="2" customFormat="1" x14ac:dyDescent="0.2">
      <c r="B32" s="3"/>
      <c r="C32" s="3"/>
      <c r="D32" s="3"/>
      <c r="E32" s="3"/>
      <c r="F32" s="3"/>
      <c r="G32" s="3"/>
    </row>
  </sheetData>
  <printOptions gridLines="1" gridLinesSet="0"/>
  <pageMargins left="0.59055118110236227" right="0.59055118110236227" top="0.98425196850393704" bottom="0.98425196850393704" header="0.51181102362204722" footer="0.51181102362204722"/>
  <pageSetup paperSize="9" orientation="landscape" horizontalDpi="300" verticalDpi="300" r:id="rId1"/>
  <headerFooter alignWithMargins="0">
    <oddHeader>&amp;F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8.1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2003-05-21T17:34:28Z</dcterms:created>
  <dcterms:modified xsi:type="dcterms:W3CDTF">2022-05-20T19:16:31Z</dcterms:modified>
</cp:coreProperties>
</file>